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0" yWindow="60" windowWidth="19440" windowHeight="10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9" i="1" l="1"/>
  <c r="F60" i="1"/>
  <c r="F42" i="1"/>
  <c r="F18" i="1"/>
  <c r="F19" i="1"/>
  <c r="F84" i="1"/>
  <c r="F87" i="1"/>
  <c r="F90" i="1"/>
  <c r="F81" i="1"/>
  <c r="F92" i="1"/>
  <c r="F91" i="1"/>
  <c r="F89" i="1"/>
  <c r="F88" i="1"/>
  <c r="F86" i="1"/>
  <c r="F85" i="1"/>
  <c r="F83" i="1"/>
  <c r="F82" i="1"/>
  <c r="F80" i="1"/>
  <c r="F79" i="1"/>
  <c r="F72" i="1"/>
  <c r="F73" i="1"/>
  <c r="F74" i="1"/>
  <c r="F75" i="1"/>
  <c r="F76" i="1"/>
  <c r="F77" i="1"/>
  <c r="F78" i="1"/>
  <c r="F71" i="1"/>
  <c r="F67" i="1"/>
  <c r="F68" i="1"/>
  <c r="F69" i="1"/>
  <c r="F70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1" i="1"/>
  <c r="F62" i="1"/>
  <c r="F63" i="1"/>
  <c r="F64" i="1"/>
  <c r="F65" i="1"/>
  <c r="F66" i="1"/>
  <c r="F39" i="1"/>
  <c r="F40" i="1"/>
  <c r="F4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2" i="1"/>
  <c r="F15" i="1"/>
  <c r="F16" i="1"/>
  <c r="F17" i="1"/>
  <c r="F12" i="1"/>
  <c r="F13" i="1"/>
  <c r="F14" i="1"/>
  <c r="F7" i="1"/>
  <c r="F8" i="1"/>
  <c r="F9" i="1"/>
  <c r="F10" i="1"/>
  <c r="F11" i="1"/>
  <c r="F6" i="1"/>
  <c r="F3" i="1" l="1"/>
</calcChain>
</file>

<file path=xl/sharedStrings.xml><?xml version="1.0" encoding="utf-8"?>
<sst xmlns="http://schemas.openxmlformats.org/spreadsheetml/2006/main" count="269" uniqueCount="106">
  <si>
    <t>System</t>
  </si>
  <si>
    <t>Description</t>
  </si>
  <si>
    <t>Status</t>
  </si>
  <si>
    <t>Amount</t>
  </si>
  <si>
    <t>Subtotal</t>
  </si>
  <si>
    <t>Total</t>
  </si>
  <si>
    <t>Linac</t>
  </si>
  <si>
    <t>Linac low energy</t>
  </si>
  <si>
    <t>Replace tank 2 valve. This valve is defective and chews it's self apart.</t>
  </si>
  <si>
    <t>Replace tank 3 valve. This valve is defective and chews it's self apart.</t>
  </si>
  <si>
    <t>Replace tank 4 valve. This valve is defective and chews it's self apart.</t>
  </si>
  <si>
    <t>Replace tank 5 valve. This valve is defective and chews it's self apart.</t>
  </si>
  <si>
    <t>Replace tank NTF valve. This valve is defective and chews it's self apart.</t>
  </si>
  <si>
    <t>Purchase spare valve for Low energy tanks and NTF</t>
  </si>
  <si>
    <t>Replace 1397 sargent welch oil sealed roughing with scroll pump. This pump used to pump on tank one stem box</t>
  </si>
  <si>
    <t>Roots Blower</t>
  </si>
  <si>
    <t>High Energy Linac</t>
  </si>
  <si>
    <t>400 MEV and dump line</t>
  </si>
  <si>
    <t>Replace sargent welch turbo station on 400 mev line top of chute</t>
  </si>
  <si>
    <t>Replace sargent welch turbo station on Booster BD1</t>
  </si>
  <si>
    <t>Replace sargent welch turbo station on Chopper</t>
  </si>
  <si>
    <t>Replace oil sealed roughing pump with scroll pump at momentun dump</t>
  </si>
  <si>
    <t>Replace oil sealed roughing pump with scroll pump at 400 mev chute</t>
  </si>
  <si>
    <t>Replace oil sealed roughing pump with scroll pump at Booster BD1</t>
  </si>
  <si>
    <t>Replace oil sealed roughing pump with scroll pump at  Chopper</t>
  </si>
  <si>
    <t>Replace VLNLAM to a valve that will mechanically lock when closed.</t>
  </si>
  <si>
    <t>Replace VLNDMP to a valve that will mechanically lock when closed.</t>
  </si>
  <si>
    <t>Replace VI-LAM to a valve that will mechanically lock when closed.</t>
  </si>
  <si>
    <t>Replace VI-Q5 to a valve that will mechanically lock when closed.</t>
  </si>
  <si>
    <t>Purchase spare valve for 400 MEV and dump area that will mechanically lock when closed.</t>
  </si>
  <si>
    <t>replace vacuum valve on Momentun dump turbo pump</t>
  </si>
  <si>
    <t>replace vacuum valve on Chopper turbo pump</t>
  </si>
  <si>
    <t>replace vacuum valve on BD1 turbo pump</t>
  </si>
  <si>
    <t>replace vacuum valve on Chute turbo pump</t>
  </si>
  <si>
    <t>Liquid Nitrogen</t>
  </si>
  <si>
    <t>Repair dewar 09</t>
  </si>
  <si>
    <t>Repair dewar 01</t>
  </si>
  <si>
    <t>Booster</t>
  </si>
  <si>
    <t xml:space="preserve">Short 1 Replace Sargent Welch turbo </t>
  </si>
  <si>
    <t xml:space="preserve">Short 2 Replace Sargent Welch turbo </t>
  </si>
  <si>
    <t xml:space="preserve">Short 3 Replace Sargent Welch turbo </t>
  </si>
  <si>
    <t xml:space="preserve">Short 4 Replace Sargent Welch turbo </t>
  </si>
  <si>
    <t xml:space="preserve">Short 5 Replace Sargent Welch turbo </t>
  </si>
  <si>
    <t xml:space="preserve">Short 6 Replace Sargent Welch turbo </t>
  </si>
  <si>
    <t xml:space="preserve">Short 7 Replace Sargent Welch turbo </t>
  </si>
  <si>
    <t xml:space="preserve">Short 8 Replace Sargent Welch turbo </t>
  </si>
  <si>
    <t xml:space="preserve">Short 9 Replace Sargent Welch turbo </t>
  </si>
  <si>
    <t xml:space="preserve">Short 10 Replace Sargent Welch turbo </t>
  </si>
  <si>
    <t xml:space="preserve">Short 11 Replace Sargent Welch turbo </t>
  </si>
  <si>
    <t xml:space="preserve">Short 12 Replace Sargent Welch turbo </t>
  </si>
  <si>
    <t xml:space="preserve">Short 13 Replace Sargent Welch turbo </t>
  </si>
  <si>
    <t xml:space="preserve">Short 14 Replace Sargent Welch turbo </t>
  </si>
  <si>
    <t xml:space="preserve">Short 15 Replace Sargent Welch turbo </t>
  </si>
  <si>
    <t xml:space="preserve">Short 16 Replace Sargent Welch turbo </t>
  </si>
  <si>
    <t xml:space="preserve">Short 17 Replace Sargent Welch turbo </t>
  </si>
  <si>
    <t xml:space="preserve">Short 18 Replace Sargent Welch turbo </t>
  </si>
  <si>
    <t xml:space="preserve">Short 19 Replace Sargent Welch turbo </t>
  </si>
  <si>
    <t xml:space="preserve">Short 20 Replace Sargent Welch turbo </t>
  </si>
  <si>
    <t xml:space="preserve">Short 21 Replace Sargent Welch turbo </t>
  </si>
  <si>
    <t xml:space="preserve">Short 22 Replace Sargent Welch turbo </t>
  </si>
  <si>
    <t xml:space="preserve">Short 23 Replace Sargent Welch turbo </t>
  </si>
  <si>
    <t xml:space="preserve">Short 24 Replace Sargent Welch turbo </t>
  </si>
  <si>
    <t>Replace Roots blower station West gallery South</t>
  </si>
  <si>
    <t>Replace Roots blower station West gallery North</t>
  </si>
  <si>
    <t>Replace Roots blower station East gallery South</t>
  </si>
  <si>
    <t>Replace Roots blower station East gallery North</t>
  </si>
  <si>
    <t>24,1,2 Replace gate valve to a type that will mechanically lock when closed.</t>
  </si>
  <si>
    <t>7,8,9,10 Replace gate valve to a type that will mechanically lock when closed.</t>
  </si>
  <si>
    <t>11,12 Replace gate valve to a type that will mechanically lock when closed.</t>
  </si>
  <si>
    <t>13,14,15,16 Replace gate valve to a type that will mechanically lock when closed.</t>
  </si>
  <si>
    <t>17, 18 Replace gate valve to a type that will mechanically lock when closed.</t>
  </si>
  <si>
    <t>19,20 Replace gate valve to a type that will mechanically lock when closed.</t>
  </si>
  <si>
    <t>21,22,23 Replace gate valve to a type that will mechanically lock when closed.</t>
  </si>
  <si>
    <t>Replace sargent welch turbo pump 400 mev to Injection girder</t>
  </si>
  <si>
    <t>Replace sargent welch roughing pump 400 mev to Injection girder</t>
  </si>
  <si>
    <t>Replace sargent welch turbo pump on foil box</t>
  </si>
  <si>
    <t>Replace sargent welch roughing pump on foil box</t>
  </si>
  <si>
    <t>Replace sargent welch turbo pump on MP02</t>
  </si>
  <si>
    <t>Replace sargent welch roughing pump on MP02</t>
  </si>
  <si>
    <t>Replace sargent welch turbo pump for US 8 GeV</t>
  </si>
  <si>
    <t>Replace sargent welch roughing pump for US 8 GeV</t>
  </si>
  <si>
    <t>Replace sargent welch turbo pump 400 mev to Linac</t>
  </si>
  <si>
    <t>Replace sargent welch roughing pump 400 mev to Linac</t>
  </si>
  <si>
    <t>Purchased  by MSD</t>
  </si>
  <si>
    <t>3, 4,5,6 Replace gate valve to a type that will mechanically lock when closed.</t>
  </si>
  <si>
    <t>Replace vacuum valve on 400 MEV to inj girder line</t>
  </si>
  <si>
    <t>Replace vacuum valve on 400 MEV to Linac</t>
  </si>
  <si>
    <t>Replace vacuum valve on us 8 Gev line</t>
  </si>
  <si>
    <t>Replace vacuum valve on MP02</t>
  </si>
  <si>
    <t>2 spare ion pumps for bridge couplers, no spares</t>
  </si>
  <si>
    <t>Purchase custom o-rings for low energy end bell vacuum seal. No spares, no stack available.</t>
  </si>
  <si>
    <t>Installed</t>
  </si>
  <si>
    <t>status</t>
  </si>
  <si>
    <t>Date</t>
  </si>
  <si>
    <t>installed</t>
  </si>
  <si>
    <t>Storage</t>
  </si>
  <si>
    <t>Not Purchased</t>
  </si>
  <si>
    <t>Purchased not installed</t>
  </si>
  <si>
    <t>Complete</t>
  </si>
  <si>
    <t>Add Bypass Line around building in case underground fails</t>
  </si>
  <si>
    <t>Purchased in storage</t>
  </si>
  <si>
    <t>complete</t>
  </si>
  <si>
    <t>Found a vendor and have a cost</t>
  </si>
  <si>
    <t>Paid by MSD funds</t>
  </si>
  <si>
    <t>Added to plan in FY2013</t>
  </si>
  <si>
    <t>installed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</si>
</sst>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14" fontId="0" fillId="2" borderId="0" xfId="0" applyNumberFormat="1" applyFill="1"/>
    <xf numFmtId="0" fontId="0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2"/>
  <sheetViews>
    <sheetView tabSelected="1" workbookViewId="0">
      <pane xSplit="3" ySplit="3" topLeftCell="D4" activePane="bottomRight" state="frozenSplit"/>
      <selection pane="topRight" activeCell="C1" sqref="C1"/>
      <selection pane="bottomLeft" activeCell="A3" sqref="A3"/>
      <selection pane="bottomRight" activeCell="H63" sqref="H63"/>
    </sheetView>
  </sheetViews>
  <sheetFormatPr defaultRowHeight="15" x14ac:dyDescent="0.25"/>
  <cols>
    <col min="1" max="1" width="17" style="1" customWidth="1"/>
    <col min="2" max="2" width="45" style="1" customWidth="1"/>
    <col min="3" max="3" width="29.140625" style="1" customWidth="1"/>
    <col min="7" max="7" width="21.28515625" customWidth="1"/>
    <col min="8" max="8" width="26.85546875" bestFit="1" customWidth="1"/>
  </cols>
  <sheetData>
    <row r="2" spans="1:8" x14ac:dyDescent="0.25">
      <c r="A2" s="1" t="s">
        <v>0</v>
      </c>
      <c r="B2" s="1" t="s">
        <v>1</v>
      </c>
      <c r="C2" s="1" t="s">
        <v>2</v>
      </c>
      <c r="D2" t="s">
        <v>3</v>
      </c>
      <c r="E2" t="s">
        <v>4</v>
      </c>
      <c r="F2" t="s">
        <v>5</v>
      </c>
      <c r="G2" t="s">
        <v>92</v>
      </c>
      <c r="H2" t="s">
        <v>93</v>
      </c>
    </row>
    <row r="3" spans="1:8" x14ac:dyDescent="0.25">
      <c r="F3">
        <f>SUM(F4:F99)</f>
        <v>773188</v>
      </c>
    </row>
    <row r="5" spans="1:8" x14ac:dyDescent="0.25">
      <c r="A5" s="2" t="s">
        <v>6</v>
      </c>
    </row>
    <row r="6" spans="1:8" s="6" customFormat="1" ht="30" x14ac:dyDescent="0.25">
      <c r="A6" s="5" t="s">
        <v>7</v>
      </c>
      <c r="B6" s="5" t="s">
        <v>8</v>
      </c>
      <c r="C6" s="5"/>
      <c r="D6" s="6">
        <v>1</v>
      </c>
      <c r="E6" s="6">
        <v>3000</v>
      </c>
      <c r="F6" s="6">
        <f>E6*D6</f>
        <v>3000</v>
      </c>
      <c r="G6" s="6" t="s">
        <v>94</v>
      </c>
      <c r="H6" s="7">
        <v>41091</v>
      </c>
    </row>
    <row r="7" spans="1:8" s="6" customFormat="1" ht="30" x14ac:dyDescent="0.25">
      <c r="A7" s="5" t="s">
        <v>7</v>
      </c>
      <c r="B7" s="5" t="s">
        <v>9</v>
      </c>
      <c r="C7" s="5"/>
      <c r="D7" s="6">
        <v>1</v>
      </c>
      <c r="E7" s="6">
        <v>3000</v>
      </c>
      <c r="F7" s="6">
        <f t="shared" ref="F7:F19" si="0">E7*D7</f>
        <v>3000</v>
      </c>
      <c r="G7" s="6" t="s">
        <v>94</v>
      </c>
      <c r="H7" s="7">
        <v>41091</v>
      </c>
    </row>
    <row r="8" spans="1:8" s="6" customFormat="1" ht="30" x14ac:dyDescent="0.25">
      <c r="A8" s="5" t="s">
        <v>7</v>
      </c>
      <c r="B8" s="5" t="s">
        <v>10</v>
      </c>
      <c r="C8" s="5"/>
      <c r="D8" s="6">
        <v>1</v>
      </c>
      <c r="E8" s="6">
        <v>3000</v>
      </c>
      <c r="F8" s="6">
        <f t="shared" si="0"/>
        <v>3000</v>
      </c>
      <c r="G8" s="6" t="s">
        <v>94</v>
      </c>
      <c r="H8" s="7">
        <v>41091</v>
      </c>
    </row>
    <row r="9" spans="1:8" s="6" customFormat="1" ht="30" x14ac:dyDescent="0.25">
      <c r="A9" s="5" t="s">
        <v>7</v>
      </c>
      <c r="B9" s="5" t="s">
        <v>11</v>
      </c>
      <c r="C9" s="5"/>
      <c r="D9" s="6">
        <v>1</v>
      </c>
      <c r="E9" s="6">
        <v>3000</v>
      </c>
      <c r="F9" s="6">
        <f t="shared" si="0"/>
        <v>3000</v>
      </c>
      <c r="G9" s="6" t="s">
        <v>94</v>
      </c>
      <c r="H9" s="7">
        <v>41091</v>
      </c>
    </row>
    <row r="10" spans="1:8" s="6" customFormat="1" ht="30" x14ac:dyDescent="0.25">
      <c r="A10" s="5" t="s">
        <v>7</v>
      </c>
      <c r="B10" s="5" t="s">
        <v>12</v>
      </c>
      <c r="C10" s="5"/>
      <c r="D10" s="6">
        <v>1</v>
      </c>
      <c r="E10" s="6">
        <v>3000</v>
      </c>
      <c r="F10" s="6">
        <f t="shared" si="0"/>
        <v>3000</v>
      </c>
      <c r="G10" s="6" t="s">
        <v>94</v>
      </c>
      <c r="H10" s="7">
        <v>41091</v>
      </c>
    </row>
    <row r="11" spans="1:8" s="6" customFormat="1" ht="30" x14ac:dyDescent="0.25">
      <c r="A11" s="5" t="s">
        <v>7</v>
      </c>
      <c r="B11" s="5" t="s">
        <v>13</v>
      </c>
      <c r="C11" s="5"/>
      <c r="D11" s="6">
        <v>1</v>
      </c>
      <c r="E11" s="6">
        <v>3000</v>
      </c>
      <c r="F11" s="6">
        <f t="shared" si="0"/>
        <v>3000</v>
      </c>
      <c r="G11" s="6" t="s">
        <v>95</v>
      </c>
    </row>
    <row r="12" spans="1:8" ht="45" x14ac:dyDescent="0.25">
      <c r="A12" s="1" t="s">
        <v>7</v>
      </c>
      <c r="B12" s="1" t="s">
        <v>14</v>
      </c>
      <c r="D12">
        <v>1</v>
      </c>
      <c r="E12">
        <v>7000</v>
      </c>
      <c r="F12">
        <f t="shared" si="0"/>
        <v>7000</v>
      </c>
      <c r="G12" t="s">
        <v>96</v>
      </c>
    </row>
    <row r="13" spans="1:8" ht="45" x14ac:dyDescent="0.25">
      <c r="A13" s="1" t="s">
        <v>7</v>
      </c>
      <c r="B13" s="1" t="s">
        <v>14</v>
      </c>
      <c r="D13">
        <v>1</v>
      </c>
      <c r="E13">
        <v>7000</v>
      </c>
      <c r="F13">
        <f t="shared" si="0"/>
        <v>7000</v>
      </c>
      <c r="G13" t="s">
        <v>96</v>
      </c>
    </row>
    <row r="14" spans="1:8" ht="45" x14ac:dyDescent="0.25">
      <c r="A14" s="1" t="s">
        <v>7</v>
      </c>
      <c r="B14" s="1" t="s">
        <v>14</v>
      </c>
      <c r="D14">
        <v>1</v>
      </c>
      <c r="E14">
        <v>7000</v>
      </c>
      <c r="F14">
        <f t="shared" si="0"/>
        <v>7000</v>
      </c>
      <c r="G14" t="s">
        <v>96</v>
      </c>
    </row>
    <row r="15" spans="1:8" s="6" customFormat="1" x14ac:dyDescent="0.25">
      <c r="A15" s="5" t="s">
        <v>7</v>
      </c>
      <c r="B15" s="5" t="s">
        <v>15</v>
      </c>
      <c r="C15" s="5"/>
      <c r="D15" s="6">
        <v>1</v>
      </c>
      <c r="E15" s="6">
        <v>58000</v>
      </c>
      <c r="F15" s="6">
        <f t="shared" si="0"/>
        <v>58000</v>
      </c>
      <c r="G15" s="6" t="s">
        <v>91</v>
      </c>
      <c r="H15" s="7">
        <v>41518</v>
      </c>
    </row>
    <row r="16" spans="1:8" s="6" customFormat="1" x14ac:dyDescent="0.25">
      <c r="A16" s="5" t="s">
        <v>7</v>
      </c>
      <c r="B16" s="5" t="s">
        <v>15</v>
      </c>
      <c r="C16" s="5"/>
      <c r="D16" s="6">
        <v>1</v>
      </c>
      <c r="E16" s="6">
        <v>58000</v>
      </c>
      <c r="F16" s="6">
        <f t="shared" si="0"/>
        <v>58000</v>
      </c>
      <c r="G16" s="6" t="s">
        <v>91</v>
      </c>
      <c r="H16" s="7">
        <v>41518</v>
      </c>
    </row>
    <row r="17" spans="1:7" x14ac:dyDescent="0.25">
      <c r="A17" s="1" t="s">
        <v>7</v>
      </c>
      <c r="B17" s="1" t="s">
        <v>15</v>
      </c>
      <c r="D17">
        <v>1</v>
      </c>
      <c r="E17">
        <v>58000</v>
      </c>
      <c r="F17">
        <f t="shared" si="0"/>
        <v>58000</v>
      </c>
      <c r="G17" t="s">
        <v>96</v>
      </c>
    </row>
    <row r="18" spans="1:7" ht="30" x14ac:dyDescent="0.25">
      <c r="A18" s="4" t="s">
        <v>7</v>
      </c>
      <c r="B18" s="4" t="s">
        <v>90</v>
      </c>
      <c r="C18" s="4" t="s">
        <v>102</v>
      </c>
      <c r="D18">
        <v>1</v>
      </c>
      <c r="E18">
        <v>5000</v>
      </c>
      <c r="F18">
        <f t="shared" si="0"/>
        <v>5000</v>
      </c>
      <c r="G18" t="s">
        <v>96</v>
      </c>
    </row>
    <row r="19" spans="1:7" x14ac:dyDescent="0.25">
      <c r="A19" s="3" t="s">
        <v>16</v>
      </c>
      <c r="B19" s="1" t="s">
        <v>89</v>
      </c>
      <c r="D19">
        <v>2</v>
      </c>
      <c r="E19">
        <v>2000</v>
      </c>
      <c r="F19">
        <f t="shared" si="0"/>
        <v>4000</v>
      </c>
      <c r="G19" t="s">
        <v>96</v>
      </c>
    </row>
    <row r="21" spans="1:7" ht="30" x14ac:dyDescent="0.25">
      <c r="A21" s="3" t="s">
        <v>17</v>
      </c>
    </row>
    <row r="22" spans="1:7" ht="30" x14ac:dyDescent="0.25">
      <c r="A22" s="3" t="s">
        <v>17</v>
      </c>
      <c r="B22" s="1" t="s">
        <v>18</v>
      </c>
      <c r="D22">
        <v>1</v>
      </c>
      <c r="E22">
        <v>7500</v>
      </c>
      <c r="F22">
        <f>E22*D22</f>
        <v>7500</v>
      </c>
      <c r="G22" t="s">
        <v>96</v>
      </c>
    </row>
    <row r="23" spans="1:7" ht="30" x14ac:dyDescent="0.25">
      <c r="A23" s="3" t="s">
        <v>17</v>
      </c>
      <c r="B23" s="1" t="s">
        <v>19</v>
      </c>
      <c r="D23">
        <v>1</v>
      </c>
      <c r="E23">
        <v>7500</v>
      </c>
      <c r="F23">
        <f t="shared" ref="F23:F42" si="1">E23*D23</f>
        <v>7500</v>
      </c>
      <c r="G23" t="s">
        <v>96</v>
      </c>
    </row>
    <row r="24" spans="1:7" ht="30" x14ac:dyDescent="0.25">
      <c r="A24" s="3" t="s">
        <v>17</v>
      </c>
      <c r="B24" s="1" t="s">
        <v>20</v>
      </c>
      <c r="D24">
        <v>1</v>
      </c>
      <c r="E24">
        <v>7500</v>
      </c>
      <c r="F24">
        <f t="shared" si="1"/>
        <v>7500</v>
      </c>
      <c r="G24" t="s">
        <v>96</v>
      </c>
    </row>
    <row r="25" spans="1:7" ht="30" x14ac:dyDescent="0.25">
      <c r="A25" s="3" t="s">
        <v>17</v>
      </c>
      <c r="B25" s="1" t="s">
        <v>18</v>
      </c>
      <c r="D25">
        <v>1</v>
      </c>
      <c r="E25">
        <v>7500</v>
      </c>
      <c r="F25">
        <f t="shared" si="1"/>
        <v>7500</v>
      </c>
      <c r="G25" t="s">
        <v>96</v>
      </c>
    </row>
    <row r="26" spans="1:7" ht="30" x14ac:dyDescent="0.25">
      <c r="A26" s="3" t="s">
        <v>17</v>
      </c>
      <c r="B26" s="1" t="s">
        <v>21</v>
      </c>
      <c r="D26">
        <v>1</v>
      </c>
      <c r="E26">
        <v>7000</v>
      </c>
      <c r="F26">
        <f t="shared" si="1"/>
        <v>7000</v>
      </c>
      <c r="G26" t="s">
        <v>96</v>
      </c>
    </row>
    <row r="27" spans="1:7" ht="30" x14ac:dyDescent="0.25">
      <c r="A27" s="3" t="s">
        <v>17</v>
      </c>
      <c r="B27" s="1" t="s">
        <v>22</v>
      </c>
      <c r="D27">
        <v>1</v>
      </c>
      <c r="E27">
        <v>7000</v>
      </c>
      <c r="F27">
        <f t="shared" si="1"/>
        <v>7000</v>
      </c>
      <c r="G27" t="s">
        <v>96</v>
      </c>
    </row>
    <row r="28" spans="1:7" ht="30" x14ac:dyDescent="0.25">
      <c r="A28" s="3" t="s">
        <v>17</v>
      </c>
      <c r="B28" s="1" t="s">
        <v>23</v>
      </c>
      <c r="D28">
        <v>1</v>
      </c>
      <c r="E28">
        <v>7000</v>
      </c>
      <c r="F28">
        <f t="shared" si="1"/>
        <v>7000</v>
      </c>
      <c r="G28" t="s">
        <v>96</v>
      </c>
    </row>
    <row r="29" spans="1:7" ht="30" x14ac:dyDescent="0.25">
      <c r="A29" s="3" t="s">
        <v>17</v>
      </c>
      <c r="B29" s="1" t="s">
        <v>24</v>
      </c>
      <c r="D29">
        <v>1</v>
      </c>
      <c r="E29">
        <v>7000</v>
      </c>
      <c r="F29">
        <f t="shared" si="1"/>
        <v>7000</v>
      </c>
      <c r="G29" t="s">
        <v>96</v>
      </c>
    </row>
    <row r="30" spans="1:7" ht="30" x14ac:dyDescent="0.25">
      <c r="A30" s="3" t="s">
        <v>17</v>
      </c>
      <c r="B30" s="1" t="s">
        <v>30</v>
      </c>
      <c r="D30">
        <v>1</v>
      </c>
      <c r="E30">
        <v>3000</v>
      </c>
      <c r="F30">
        <f t="shared" si="1"/>
        <v>3000</v>
      </c>
      <c r="G30" t="s">
        <v>96</v>
      </c>
    </row>
    <row r="31" spans="1:7" ht="30" x14ac:dyDescent="0.25">
      <c r="A31" s="3" t="s">
        <v>17</v>
      </c>
      <c r="B31" s="1" t="s">
        <v>31</v>
      </c>
      <c r="D31">
        <v>1</v>
      </c>
      <c r="E31">
        <v>3000</v>
      </c>
      <c r="F31">
        <f t="shared" si="1"/>
        <v>3000</v>
      </c>
      <c r="G31" t="s">
        <v>96</v>
      </c>
    </row>
    <row r="32" spans="1:7" ht="30" x14ac:dyDescent="0.25">
      <c r="A32" s="3" t="s">
        <v>17</v>
      </c>
      <c r="B32" s="1" t="s">
        <v>32</v>
      </c>
      <c r="D32">
        <v>1</v>
      </c>
      <c r="E32">
        <v>3000</v>
      </c>
      <c r="F32">
        <f t="shared" si="1"/>
        <v>3000</v>
      </c>
      <c r="G32" t="s">
        <v>96</v>
      </c>
    </row>
    <row r="33" spans="1:8" ht="30" x14ac:dyDescent="0.25">
      <c r="A33" s="3" t="s">
        <v>17</v>
      </c>
      <c r="B33" s="1" t="s">
        <v>33</v>
      </c>
      <c r="D33">
        <v>1</v>
      </c>
      <c r="E33">
        <v>3000</v>
      </c>
      <c r="F33">
        <f t="shared" si="1"/>
        <v>3000</v>
      </c>
      <c r="G33" t="s">
        <v>96</v>
      </c>
    </row>
    <row r="34" spans="1:8" s="6" customFormat="1" ht="30" x14ac:dyDescent="0.25">
      <c r="A34" s="8" t="s">
        <v>17</v>
      </c>
      <c r="B34" s="5" t="s">
        <v>25</v>
      </c>
      <c r="C34" s="5"/>
      <c r="D34" s="6">
        <v>1</v>
      </c>
      <c r="E34" s="6">
        <v>4043</v>
      </c>
      <c r="F34" s="6">
        <f t="shared" si="1"/>
        <v>4043</v>
      </c>
      <c r="G34" s="6" t="s">
        <v>97</v>
      </c>
    </row>
    <row r="35" spans="1:8" s="6" customFormat="1" ht="30" x14ac:dyDescent="0.25">
      <c r="A35" s="8" t="s">
        <v>17</v>
      </c>
      <c r="B35" s="5" t="s">
        <v>26</v>
      </c>
      <c r="C35" s="5"/>
      <c r="D35" s="6">
        <v>1</v>
      </c>
      <c r="E35" s="6">
        <v>4043</v>
      </c>
      <c r="F35" s="6">
        <f t="shared" si="1"/>
        <v>4043</v>
      </c>
      <c r="G35" s="6" t="s">
        <v>97</v>
      </c>
    </row>
    <row r="36" spans="1:8" s="6" customFormat="1" ht="30" x14ac:dyDescent="0.25">
      <c r="A36" s="8" t="s">
        <v>17</v>
      </c>
      <c r="B36" s="5" t="s">
        <v>27</v>
      </c>
      <c r="C36" s="5"/>
      <c r="D36" s="6">
        <v>1</v>
      </c>
      <c r="E36" s="6">
        <v>4043</v>
      </c>
      <c r="F36" s="6">
        <f t="shared" si="1"/>
        <v>4043</v>
      </c>
      <c r="G36" s="6" t="s">
        <v>97</v>
      </c>
    </row>
    <row r="37" spans="1:8" s="6" customFormat="1" ht="30" x14ac:dyDescent="0.25">
      <c r="A37" s="8" t="s">
        <v>17</v>
      </c>
      <c r="B37" s="5" t="s">
        <v>28</v>
      </c>
      <c r="C37" s="5"/>
      <c r="D37" s="6">
        <v>1</v>
      </c>
      <c r="E37" s="6">
        <v>4043</v>
      </c>
      <c r="F37" s="6">
        <f t="shared" si="1"/>
        <v>4043</v>
      </c>
      <c r="G37" s="6" t="s">
        <v>97</v>
      </c>
    </row>
    <row r="38" spans="1:8" s="6" customFormat="1" ht="30" x14ac:dyDescent="0.25">
      <c r="A38" s="8" t="s">
        <v>17</v>
      </c>
      <c r="B38" s="5" t="s">
        <v>29</v>
      </c>
      <c r="C38" s="5"/>
      <c r="D38" s="6">
        <v>1</v>
      </c>
      <c r="E38" s="6">
        <v>4043</v>
      </c>
      <c r="F38" s="6">
        <f t="shared" si="1"/>
        <v>4043</v>
      </c>
      <c r="G38" s="6" t="s">
        <v>100</v>
      </c>
    </row>
    <row r="39" spans="1:8" x14ac:dyDescent="0.25">
      <c r="F39">
        <f t="shared" si="1"/>
        <v>0</v>
      </c>
    </row>
    <row r="40" spans="1:8" s="6" customFormat="1" x14ac:dyDescent="0.25">
      <c r="A40" s="5" t="s">
        <v>34</v>
      </c>
      <c r="B40" s="5" t="s">
        <v>35</v>
      </c>
      <c r="C40" s="5" t="s">
        <v>103</v>
      </c>
      <c r="D40" s="6">
        <v>1</v>
      </c>
      <c r="E40" s="6">
        <v>39000</v>
      </c>
      <c r="F40" s="6">
        <f t="shared" si="1"/>
        <v>39000</v>
      </c>
      <c r="G40" s="6" t="s">
        <v>98</v>
      </c>
      <c r="H40" s="7">
        <v>40688</v>
      </c>
    </row>
    <row r="41" spans="1:8" s="6" customFormat="1" x14ac:dyDescent="0.25">
      <c r="A41" s="5" t="s">
        <v>34</v>
      </c>
      <c r="B41" s="5" t="s">
        <v>36</v>
      </c>
      <c r="C41" s="5"/>
      <c r="D41" s="6">
        <v>1</v>
      </c>
      <c r="E41" s="6">
        <v>39000</v>
      </c>
      <c r="F41" s="6">
        <f t="shared" si="1"/>
        <v>39000</v>
      </c>
      <c r="G41" s="6" t="s">
        <v>98</v>
      </c>
      <c r="H41" s="7">
        <v>41186</v>
      </c>
    </row>
    <row r="42" spans="1:8" ht="30" x14ac:dyDescent="0.25">
      <c r="A42" s="1" t="s">
        <v>34</v>
      </c>
      <c r="B42" s="1" t="s">
        <v>99</v>
      </c>
      <c r="C42" s="1" t="s">
        <v>104</v>
      </c>
      <c r="D42">
        <v>1</v>
      </c>
      <c r="E42">
        <v>15000</v>
      </c>
      <c r="F42">
        <f t="shared" si="1"/>
        <v>15000</v>
      </c>
      <c r="G42" t="s">
        <v>96</v>
      </c>
    </row>
    <row r="43" spans="1:8" x14ac:dyDescent="0.25">
      <c r="A43" s="1" t="s">
        <v>37</v>
      </c>
      <c r="B43" s="1" t="s">
        <v>38</v>
      </c>
      <c r="D43">
        <v>1</v>
      </c>
      <c r="E43">
        <v>7500</v>
      </c>
      <c r="F43">
        <f t="shared" ref="F43:F71" si="2">E43*D43</f>
        <v>7500</v>
      </c>
      <c r="G43" t="s">
        <v>96</v>
      </c>
    </row>
    <row r="44" spans="1:8" x14ac:dyDescent="0.25">
      <c r="A44" s="1" t="s">
        <v>37</v>
      </c>
      <c r="B44" s="1" t="s">
        <v>39</v>
      </c>
      <c r="D44">
        <v>1</v>
      </c>
      <c r="E44">
        <v>7500</v>
      </c>
      <c r="F44">
        <f t="shared" si="2"/>
        <v>7500</v>
      </c>
      <c r="G44" t="s">
        <v>96</v>
      </c>
    </row>
    <row r="45" spans="1:8" x14ac:dyDescent="0.25">
      <c r="A45" s="1" t="s">
        <v>37</v>
      </c>
      <c r="B45" s="1" t="s">
        <v>40</v>
      </c>
      <c r="D45">
        <v>1</v>
      </c>
      <c r="E45">
        <v>7500</v>
      </c>
      <c r="F45">
        <f t="shared" si="2"/>
        <v>7500</v>
      </c>
      <c r="G45" t="s">
        <v>96</v>
      </c>
    </row>
    <row r="46" spans="1:8" x14ac:dyDescent="0.25">
      <c r="A46" s="1" t="s">
        <v>37</v>
      </c>
      <c r="B46" s="1" t="s">
        <v>41</v>
      </c>
      <c r="D46">
        <v>1</v>
      </c>
      <c r="E46">
        <v>7500</v>
      </c>
      <c r="F46">
        <f t="shared" si="2"/>
        <v>7500</v>
      </c>
      <c r="G46" t="s">
        <v>96</v>
      </c>
    </row>
    <row r="47" spans="1:8" x14ac:dyDescent="0.25">
      <c r="A47" s="1" t="s">
        <v>37</v>
      </c>
      <c r="B47" s="1" t="s">
        <v>42</v>
      </c>
      <c r="D47">
        <v>1</v>
      </c>
      <c r="E47">
        <v>7500</v>
      </c>
      <c r="F47">
        <f t="shared" si="2"/>
        <v>7500</v>
      </c>
      <c r="G47" t="s">
        <v>96</v>
      </c>
    </row>
    <row r="48" spans="1:8" x14ac:dyDescent="0.25">
      <c r="A48" s="1" t="s">
        <v>37</v>
      </c>
      <c r="B48" s="1" t="s">
        <v>43</v>
      </c>
      <c r="D48">
        <v>1</v>
      </c>
      <c r="E48">
        <v>7500</v>
      </c>
      <c r="F48">
        <f t="shared" si="2"/>
        <v>7500</v>
      </c>
      <c r="G48" t="s">
        <v>96</v>
      </c>
    </row>
    <row r="49" spans="1:8" s="6" customFormat="1" x14ac:dyDescent="0.25">
      <c r="A49" s="5" t="s">
        <v>37</v>
      </c>
      <c r="B49" s="5" t="s">
        <v>44</v>
      </c>
      <c r="C49" s="5"/>
      <c r="D49" s="6">
        <v>1</v>
      </c>
      <c r="E49" s="6">
        <v>7500</v>
      </c>
      <c r="F49" s="6">
        <f t="shared" si="2"/>
        <v>7500</v>
      </c>
      <c r="G49" s="6" t="s">
        <v>97</v>
      </c>
    </row>
    <row r="50" spans="1:8" s="6" customFormat="1" x14ac:dyDescent="0.25">
      <c r="A50" s="5" t="s">
        <v>37</v>
      </c>
      <c r="B50" s="5" t="s">
        <v>45</v>
      </c>
      <c r="C50" s="5"/>
      <c r="D50" s="6">
        <v>1</v>
      </c>
      <c r="E50" s="6">
        <v>7500</v>
      </c>
      <c r="F50" s="6">
        <f t="shared" si="2"/>
        <v>7500</v>
      </c>
      <c r="G50" s="6" t="s">
        <v>97</v>
      </c>
    </row>
    <row r="51" spans="1:8" s="6" customFormat="1" x14ac:dyDescent="0.25">
      <c r="A51" s="5" t="s">
        <v>37</v>
      </c>
      <c r="B51" s="5" t="s">
        <v>46</v>
      </c>
      <c r="C51" s="5"/>
      <c r="D51" s="6">
        <v>1</v>
      </c>
      <c r="E51" s="6">
        <v>7500</v>
      </c>
      <c r="F51" s="6">
        <f t="shared" si="2"/>
        <v>7500</v>
      </c>
      <c r="G51" s="6" t="s">
        <v>97</v>
      </c>
    </row>
    <row r="52" spans="1:8" s="6" customFormat="1" x14ac:dyDescent="0.25">
      <c r="A52" s="5" t="s">
        <v>37</v>
      </c>
      <c r="B52" s="5" t="s">
        <v>47</v>
      </c>
      <c r="C52" s="5"/>
      <c r="D52" s="6">
        <v>1</v>
      </c>
      <c r="E52" s="6">
        <v>7500</v>
      </c>
      <c r="F52" s="6">
        <f t="shared" si="2"/>
        <v>7500</v>
      </c>
      <c r="G52" s="6" t="s">
        <v>97</v>
      </c>
    </row>
    <row r="53" spans="1:8" s="6" customFormat="1" x14ac:dyDescent="0.25">
      <c r="A53" s="5" t="s">
        <v>37</v>
      </c>
      <c r="B53" s="5" t="s">
        <v>48</v>
      </c>
      <c r="C53" s="5"/>
      <c r="D53" s="6">
        <v>1</v>
      </c>
      <c r="E53" s="6">
        <v>7500</v>
      </c>
      <c r="F53" s="6">
        <f t="shared" si="2"/>
        <v>7500</v>
      </c>
      <c r="G53" s="6" t="s">
        <v>97</v>
      </c>
    </row>
    <row r="54" spans="1:8" s="6" customFormat="1" x14ac:dyDescent="0.25">
      <c r="A54" s="5" t="s">
        <v>37</v>
      </c>
      <c r="B54" s="5" t="s">
        <v>49</v>
      </c>
      <c r="C54" s="5"/>
      <c r="D54" s="6">
        <v>1</v>
      </c>
      <c r="E54" s="6">
        <v>7500</v>
      </c>
      <c r="F54" s="6">
        <f t="shared" si="2"/>
        <v>7500</v>
      </c>
      <c r="G54" s="6" t="s">
        <v>97</v>
      </c>
    </row>
    <row r="55" spans="1:8" s="6" customFormat="1" x14ac:dyDescent="0.25">
      <c r="A55" s="5" t="s">
        <v>37</v>
      </c>
      <c r="B55" s="5" t="s">
        <v>50</v>
      </c>
      <c r="C55" s="5"/>
      <c r="D55" s="6">
        <v>1</v>
      </c>
      <c r="E55" s="6">
        <v>7500</v>
      </c>
      <c r="F55" s="6">
        <f t="shared" si="2"/>
        <v>7500</v>
      </c>
      <c r="G55" s="6" t="s">
        <v>97</v>
      </c>
    </row>
    <row r="56" spans="1:8" s="6" customFormat="1" x14ac:dyDescent="0.25">
      <c r="A56" s="5" t="s">
        <v>37</v>
      </c>
      <c r="B56" s="5" t="s">
        <v>51</v>
      </c>
      <c r="C56" s="5"/>
      <c r="D56" s="6">
        <v>1</v>
      </c>
      <c r="E56" s="6">
        <v>7500</v>
      </c>
      <c r="F56" s="6">
        <f t="shared" si="2"/>
        <v>7500</v>
      </c>
      <c r="G56" s="6" t="s">
        <v>97</v>
      </c>
    </row>
    <row r="57" spans="1:8" s="6" customFormat="1" x14ac:dyDescent="0.25">
      <c r="A57" s="5" t="s">
        <v>37</v>
      </c>
      <c r="B57" s="5" t="s">
        <v>52</v>
      </c>
      <c r="C57" s="5"/>
      <c r="D57" s="6">
        <v>1</v>
      </c>
      <c r="E57" s="6">
        <v>7500</v>
      </c>
      <c r="F57" s="6">
        <f t="shared" si="2"/>
        <v>7500</v>
      </c>
      <c r="G57" s="6" t="s">
        <v>97</v>
      </c>
    </row>
    <row r="58" spans="1:8" s="6" customFormat="1" x14ac:dyDescent="0.25">
      <c r="A58" s="5" t="s">
        <v>37</v>
      </c>
      <c r="B58" s="5" t="s">
        <v>53</v>
      </c>
      <c r="C58" s="5"/>
      <c r="D58" s="6">
        <v>1</v>
      </c>
      <c r="E58" s="6">
        <v>7500</v>
      </c>
      <c r="F58" s="6">
        <f t="shared" si="2"/>
        <v>7500</v>
      </c>
      <c r="G58" s="6" t="s">
        <v>97</v>
      </c>
    </row>
    <row r="59" spans="1:8" s="6" customFormat="1" x14ac:dyDescent="0.25">
      <c r="A59" s="5" t="s">
        <v>37</v>
      </c>
      <c r="B59" s="5" t="s">
        <v>54</v>
      </c>
      <c r="C59" s="5" t="s">
        <v>83</v>
      </c>
      <c r="D59" s="6">
        <v>1</v>
      </c>
      <c r="E59" s="6">
        <v>7500</v>
      </c>
      <c r="F59" s="6">
        <f t="shared" si="2"/>
        <v>7500</v>
      </c>
      <c r="G59" s="6" t="s">
        <v>101</v>
      </c>
      <c r="H59" s="6" t="s">
        <v>105</v>
      </c>
    </row>
    <row r="60" spans="1:8" s="6" customFormat="1" x14ac:dyDescent="0.25">
      <c r="A60" s="5" t="s">
        <v>37</v>
      </c>
      <c r="B60" s="5" t="s">
        <v>55</v>
      </c>
      <c r="C60" s="5" t="s">
        <v>83</v>
      </c>
      <c r="D60" s="6">
        <v>1</v>
      </c>
      <c r="E60" s="6">
        <v>7500</v>
      </c>
      <c r="F60" s="6">
        <f t="shared" si="2"/>
        <v>7500</v>
      </c>
      <c r="G60" s="6" t="s">
        <v>101</v>
      </c>
      <c r="H60" s="6" t="s">
        <v>105</v>
      </c>
    </row>
    <row r="61" spans="1:8" s="6" customFormat="1" x14ac:dyDescent="0.25">
      <c r="A61" s="5" t="s">
        <v>37</v>
      </c>
      <c r="B61" s="5" t="s">
        <v>56</v>
      </c>
      <c r="C61" s="5"/>
      <c r="D61" s="6">
        <v>1</v>
      </c>
      <c r="E61" s="6">
        <v>7500</v>
      </c>
      <c r="F61" s="6">
        <f t="shared" si="2"/>
        <v>7500</v>
      </c>
      <c r="G61" s="6" t="s">
        <v>97</v>
      </c>
    </row>
    <row r="62" spans="1:8" s="6" customFormat="1" x14ac:dyDescent="0.25">
      <c r="A62" s="5" t="s">
        <v>37</v>
      </c>
      <c r="B62" s="5" t="s">
        <v>57</v>
      </c>
      <c r="C62" s="5"/>
      <c r="D62" s="6">
        <v>1</v>
      </c>
      <c r="E62" s="6">
        <v>7500</v>
      </c>
      <c r="F62" s="6">
        <f t="shared" si="2"/>
        <v>7500</v>
      </c>
      <c r="G62" s="6" t="s">
        <v>97</v>
      </c>
    </row>
    <row r="63" spans="1:8" s="6" customFormat="1" x14ac:dyDescent="0.25">
      <c r="A63" s="5" t="s">
        <v>37</v>
      </c>
      <c r="B63" s="5" t="s">
        <v>58</v>
      </c>
      <c r="C63" s="5"/>
      <c r="D63" s="6">
        <v>1</v>
      </c>
      <c r="E63" s="6">
        <v>7500</v>
      </c>
      <c r="F63" s="6">
        <f t="shared" si="2"/>
        <v>7500</v>
      </c>
      <c r="G63" s="6" t="s">
        <v>97</v>
      </c>
    </row>
    <row r="64" spans="1:8" s="6" customFormat="1" x14ac:dyDescent="0.25">
      <c r="A64" s="5" t="s">
        <v>37</v>
      </c>
      <c r="B64" s="5" t="s">
        <v>59</v>
      </c>
      <c r="C64" s="5"/>
      <c r="D64" s="6">
        <v>1</v>
      </c>
      <c r="E64" s="6">
        <v>7500</v>
      </c>
      <c r="F64" s="6">
        <f t="shared" si="2"/>
        <v>7500</v>
      </c>
      <c r="G64" s="6" t="s">
        <v>97</v>
      </c>
    </row>
    <row r="65" spans="1:8" x14ac:dyDescent="0.25">
      <c r="A65" s="1" t="s">
        <v>37</v>
      </c>
      <c r="B65" s="1" t="s">
        <v>60</v>
      </c>
      <c r="D65">
        <v>1</v>
      </c>
      <c r="E65">
        <v>7500</v>
      </c>
      <c r="F65">
        <f t="shared" si="2"/>
        <v>7500</v>
      </c>
      <c r="G65" t="s">
        <v>96</v>
      </c>
    </row>
    <row r="66" spans="1:8" x14ac:dyDescent="0.25">
      <c r="A66" s="1" t="s">
        <v>37</v>
      </c>
      <c r="B66" s="1" t="s">
        <v>61</v>
      </c>
      <c r="D66">
        <v>1</v>
      </c>
      <c r="E66">
        <v>7500</v>
      </c>
      <c r="F66">
        <f t="shared" si="2"/>
        <v>7500</v>
      </c>
      <c r="G66" t="s">
        <v>96</v>
      </c>
    </row>
    <row r="67" spans="1:8" s="6" customFormat="1" x14ac:dyDescent="0.25">
      <c r="A67" s="5" t="s">
        <v>37</v>
      </c>
      <c r="B67" s="5" t="s">
        <v>62</v>
      </c>
      <c r="C67" s="5"/>
      <c r="D67" s="6">
        <v>1</v>
      </c>
      <c r="E67" s="6">
        <v>17000</v>
      </c>
      <c r="F67" s="6">
        <f t="shared" si="2"/>
        <v>17000</v>
      </c>
      <c r="G67" s="6" t="s">
        <v>98</v>
      </c>
      <c r="H67" s="7">
        <v>41244</v>
      </c>
    </row>
    <row r="68" spans="1:8" s="6" customFormat="1" x14ac:dyDescent="0.25">
      <c r="A68" s="5" t="s">
        <v>37</v>
      </c>
      <c r="B68" s="5" t="s">
        <v>63</v>
      </c>
      <c r="C68" s="5"/>
      <c r="D68" s="6">
        <v>1</v>
      </c>
      <c r="E68" s="6">
        <v>17000</v>
      </c>
      <c r="F68" s="6">
        <f t="shared" si="2"/>
        <v>17000</v>
      </c>
      <c r="G68" s="6" t="s">
        <v>98</v>
      </c>
      <c r="H68" s="7">
        <v>41244</v>
      </c>
    </row>
    <row r="69" spans="1:8" s="6" customFormat="1" x14ac:dyDescent="0.25">
      <c r="A69" s="5" t="s">
        <v>37</v>
      </c>
      <c r="B69" s="5" t="s">
        <v>64</v>
      </c>
      <c r="C69" s="5" t="s">
        <v>83</v>
      </c>
      <c r="D69" s="6">
        <v>1</v>
      </c>
      <c r="E69" s="6">
        <v>17000</v>
      </c>
      <c r="F69" s="6">
        <f t="shared" si="2"/>
        <v>17000</v>
      </c>
      <c r="G69" s="6" t="s">
        <v>98</v>
      </c>
      <c r="H69" s="6" t="s">
        <v>105</v>
      </c>
    </row>
    <row r="70" spans="1:8" s="6" customFormat="1" x14ac:dyDescent="0.25">
      <c r="A70" s="5" t="s">
        <v>37</v>
      </c>
      <c r="B70" s="5" t="s">
        <v>65</v>
      </c>
      <c r="C70" s="5" t="s">
        <v>83</v>
      </c>
      <c r="D70" s="6">
        <v>1</v>
      </c>
      <c r="E70" s="6">
        <v>17000</v>
      </c>
      <c r="F70" s="6">
        <f t="shared" si="2"/>
        <v>17000</v>
      </c>
      <c r="G70" s="6" t="s">
        <v>98</v>
      </c>
      <c r="H70" s="6" t="s">
        <v>105</v>
      </c>
    </row>
    <row r="71" spans="1:8" s="6" customFormat="1" ht="30" x14ac:dyDescent="0.25">
      <c r="A71" s="5" t="s">
        <v>37</v>
      </c>
      <c r="B71" s="5" t="s">
        <v>66</v>
      </c>
      <c r="C71" s="5"/>
      <c r="D71" s="6">
        <v>1</v>
      </c>
      <c r="E71" s="6">
        <v>4043</v>
      </c>
      <c r="F71" s="6">
        <f t="shared" si="2"/>
        <v>4043</v>
      </c>
      <c r="G71" s="6" t="s">
        <v>97</v>
      </c>
    </row>
    <row r="72" spans="1:8" s="6" customFormat="1" ht="30" x14ac:dyDescent="0.25">
      <c r="A72" s="5" t="s">
        <v>37</v>
      </c>
      <c r="B72" s="5" t="s">
        <v>84</v>
      </c>
      <c r="C72" s="5"/>
      <c r="D72" s="6">
        <v>1</v>
      </c>
      <c r="E72" s="6">
        <v>4043</v>
      </c>
      <c r="F72" s="6">
        <f t="shared" ref="F72:F92" si="3">E72*D72</f>
        <v>4043</v>
      </c>
      <c r="G72" s="6" t="s">
        <v>97</v>
      </c>
    </row>
    <row r="73" spans="1:8" s="6" customFormat="1" ht="30" x14ac:dyDescent="0.25">
      <c r="A73" s="5" t="s">
        <v>37</v>
      </c>
      <c r="B73" s="5" t="s">
        <v>67</v>
      </c>
      <c r="C73" s="5"/>
      <c r="D73" s="6">
        <v>1</v>
      </c>
      <c r="E73" s="6">
        <v>4043</v>
      </c>
      <c r="F73" s="6">
        <f t="shared" si="3"/>
        <v>4043</v>
      </c>
      <c r="G73" s="6" t="s">
        <v>97</v>
      </c>
    </row>
    <row r="74" spans="1:8" s="6" customFormat="1" ht="30" x14ac:dyDescent="0.25">
      <c r="A74" s="5" t="s">
        <v>37</v>
      </c>
      <c r="B74" s="5" t="s">
        <v>68</v>
      </c>
      <c r="C74" s="5"/>
      <c r="D74" s="6">
        <v>1</v>
      </c>
      <c r="E74" s="6">
        <v>4043</v>
      </c>
      <c r="F74" s="6">
        <f t="shared" si="3"/>
        <v>4043</v>
      </c>
      <c r="G74" s="6" t="s">
        <v>91</v>
      </c>
      <c r="H74" s="7">
        <v>41330</v>
      </c>
    </row>
    <row r="75" spans="1:8" s="6" customFormat="1" ht="30" x14ac:dyDescent="0.25">
      <c r="A75" s="5" t="s">
        <v>37</v>
      </c>
      <c r="B75" s="5" t="s">
        <v>69</v>
      </c>
      <c r="C75" s="5"/>
      <c r="D75" s="6">
        <v>1</v>
      </c>
      <c r="E75" s="6">
        <v>4043</v>
      </c>
      <c r="F75" s="6">
        <f t="shared" si="3"/>
        <v>4043</v>
      </c>
      <c r="G75" s="6" t="s">
        <v>91</v>
      </c>
      <c r="H75" s="7">
        <v>41330</v>
      </c>
    </row>
    <row r="76" spans="1:8" s="6" customFormat="1" ht="30" x14ac:dyDescent="0.25">
      <c r="A76" s="5" t="s">
        <v>37</v>
      </c>
      <c r="B76" s="5" t="s">
        <v>70</v>
      </c>
      <c r="C76" s="5"/>
      <c r="D76" s="6">
        <v>1</v>
      </c>
      <c r="E76" s="6">
        <v>4043</v>
      </c>
      <c r="F76" s="6">
        <f t="shared" si="3"/>
        <v>4043</v>
      </c>
      <c r="G76" s="6" t="s">
        <v>97</v>
      </c>
    </row>
    <row r="77" spans="1:8" s="6" customFormat="1" ht="30" x14ac:dyDescent="0.25">
      <c r="A77" s="5" t="s">
        <v>37</v>
      </c>
      <c r="B77" s="5" t="s">
        <v>71</v>
      </c>
      <c r="C77" s="5"/>
      <c r="D77" s="6">
        <v>1</v>
      </c>
      <c r="E77" s="6">
        <v>4043</v>
      </c>
      <c r="F77" s="6">
        <f t="shared" si="3"/>
        <v>4043</v>
      </c>
      <c r="G77" s="6" t="s">
        <v>97</v>
      </c>
    </row>
    <row r="78" spans="1:8" s="6" customFormat="1" ht="30" x14ac:dyDescent="0.25">
      <c r="A78" s="5" t="s">
        <v>37</v>
      </c>
      <c r="B78" s="5" t="s">
        <v>72</v>
      </c>
      <c r="C78" s="5"/>
      <c r="D78" s="6">
        <v>1</v>
      </c>
      <c r="E78" s="6">
        <v>4043</v>
      </c>
      <c r="F78" s="6">
        <f t="shared" si="3"/>
        <v>4043</v>
      </c>
      <c r="G78" s="6" t="s">
        <v>91</v>
      </c>
      <c r="H78" s="7">
        <v>41330</v>
      </c>
    </row>
    <row r="79" spans="1:8" ht="30" x14ac:dyDescent="0.25">
      <c r="A79" s="1" t="s">
        <v>37</v>
      </c>
      <c r="B79" s="1" t="s">
        <v>73</v>
      </c>
      <c r="D79">
        <v>1</v>
      </c>
      <c r="E79">
        <v>7500</v>
      </c>
      <c r="F79">
        <f t="shared" si="3"/>
        <v>7500</v>
      </c>
      <c r="G79" t="s">
        <v>96</v>
      </c>
    </row>
    <row r="80" spans="1:8" ht="30" x14ac:dyDescent="0.25">
      <c r="A80" s="1" t="s">
        <v>37</v>
      </c>
      <c r="B80" s="1" t="s">
        <v>74</v>
      </c>
      <c r="D80">
        <v>1</v>
      </c>
      <c r="E80">
        <v>7000</v>
      </c>
      <c r="F80">
        <f t="shared" si="3"/>
        <v>7000</v>
      </c>
      <c r="G80" t="s">
        <v>96</v>
      </c>
    </row>
    <row r="81" spans="1:7" s="6" customFormat="1" ht="30" x14ac:dyDescent="0.25">
      <c r="A81" s="5"/>
      <c r="B81" s="5" t="s">
        <v>85</v>
      </c>
      <c r="C81" s="5"/>
      <c r="D81" s="6">
        <v>1</v>
      </c>
      <c r="E81" s="6">
        <v>4043</v>
      </c>
      <c r="F81" s="6">
        <f t="shared" si="3"/>
        <v>4043</v>
      </c>
      <c r="G81" s="6" t="s">
        <v>97</v>
      </c>
    </row>
    <row r="82" spans="1:7" x14ac:dyDescent="0.25">
      <c r="A82" s="1" t="s">
        <v>37</v>
      </c>
      <c r="B82" s="1" t="s">
        <v>75</v>
      </c>
      <c r="D82">
        <v>1</v>
      </c>
      <c r="E82">
        <v>7500</v>
      </c>
      <c r="F82">
        <f t="shared" si="3"/>
        <v>7500</v>
      </c>
      <c r="G82" t="s">
        <v>96</v>
      </c>
    </row>
    <row r="83" spans="1:7" ht="30" x14ac:dyDescent="0.25">
      <c r="A83" s="1" t="s">
        <v>37</v>
      </c>
      <c r="B83" s="1" t="s">
        <v>76</v>
      </c>
      <c r="D83">
        <v>1</v>
      </c>
      <c r="E83">
        <v>7000</v>
      </c>
      <c r="F83">
        <f t="shared" si="3"/>
        <v>7000</v>
      </c>
      <c r="G83" t="s">
        <v>96</v>
      </c>
    </row>
    <row r="84" spans="1:7" x14ac:dyDescent="0.25">
      <c r="B84" s="1" t="s">
        <v>88</v>
      </c>
      <c r="D84">
        <v>1</v>
      </c>
      <c r="E84">
        <v>3000</v>
      </c>
      <c r="F84">
        <f t="shared" si="3"/>
        <v>3000</v>
      </c>
      <c r="G84" t="s">
        <v>96</v>
      </c>
    </row>
    <row r="85" spans="1:7" x14ac:dyDescent="0.25">
      <c r="A85" s="1" t="s">
        <v>37</v>
      </c>
      <c r="B85" s="1" t="s">
        <v>77</v>
      </c>
      <c r="D85">
        <v>1</v>
      </c>
      <c r="E85">
        <v>7500</v>
      </c>
      <c r="F85">
        <f t="shared" si="3"/>
        <v>7500</v>
      </c>
      <c r="G85" t="s">
        <v>96</v>
      </c>
    </row>
    <row r="86" spans="1:7" x14ac:dyDescent="0.25">
      <c r="A86" s="1" t="s">
        <v>37</v>
      </c>
      <c r="B86" s="1" t="s">
        <v>78</v>
      </c>
      <c r="D86">
        <v>1</v>
      </c>
      <c r="E86">
        <v>7000</v>
      </c>
      <c r="F86">
        <f t="shared" si="3"/>
        <v>7000</v>
      </c>
      <c r="G86" t="s">
        <v>96</v>
      </c>
    </row>
    <row r="87" spans="1:7" s="6" customFormat="1" x14ac:dyDescent="0.25">
      <c r="A87" s="5"/>
      <c r="B87" s="5" t="s">
        <v>87</v>
      </c>
      <c r="C87" s="5"/>
      <c r="D87" s="6">
        <v>1</v>
      </c>
      <c r="E87" s="6">
        <v>4043</v>
      </c>
      <c r="F87" s="6">
        <f t="shared" si="3"/>
        <v>4043</v>
      </c>
      <c r="G87" s="6" t="s">
        <v>97</v>
      </c>
    </row>
    <row r="88" spans="1:7" x14ac:dyDescent="0.25">
      <c r="A88" s="1" t="s">
        <v>37</v>
      </c>
      <c r="B88" s="1" t="s">
        <v>79</v>
      </c>
      <c r="D88">
        <v>1</v>
      </c>
      <c r="E88">
        <v>7500</v>
      </c>
      <c r="F88">
        <f t="shared" si="3"/>
        <v>7500</v>
      </c>
      <c r="G88" t="s">
        <v>96</v>
      </c>
    </row>
    <row r="89" spans="1:7" ht="30" x14ac:dyDescent="0.25">
      <c r="A89" s="1" t="s">
        <v>37</v>
      </c>
      <c r="B89" s="1" t="s">
        <v>80</v>
      </c>
      <c r="D89">
        <v>1</v>
      </c>
      <c r="E89">
        <v>7000</v>
      </c>
      <c r="F89">
        <f t="shared" si="3"/>
        <v>7000</v>
      </c>
      <c r="G89" t="s">
        <v>96</v>
      </c>
    </row>
    <row r="90" spans="1:7" s="6" customFormat="1" x14ac:dyDescent="0.25">
      <c r="A90" s="5"/>
      <c r="B90" s="5" t="s">
        <v>86</v>
      </c>
      <c r="C90" s="5"/>
      <c r="D90" s="6">
        <v>1</v>
      </c>
      <c r="E90" s="6">
        <v>4043</v>
      </c>
      <c r="F90" s="6">
        <f t="shared" si="3"/>
        <v>4043</v>
      </c>
      <c r="G90" s="6" t="s">
        <v>97</v>
      </c>
    </row>
    <row r="91" spans="1:7" ht="30" x14ac:dyDescent="0.25">
      <c r="A91" s="1" t="s">
        <v>37</v>
      </c>
      <c r="B91" s="1" t="s">
        <v>81</v>
      </c>
      <c r="D91">
        <v>1</v>
      </c>
      <c r="E91">
        <v>7500</v>
      </c>
      <c r="F91">
        <f t="shared" si="3"/>
        <v>7500</v>
      </c>
      <c r="G91" t="s">
        <v>96</v>
      </c>
    </row>
    <row r="92" spans="1:7" ht="30" x14ac:dyDescent="0.25">
      <c r="A92" s="1" t="s">
        <v>37</v>
      </c>
      <c r="B92" s="1" t="s">
        <v>82</v>
      </c>
      <c r="D92">
        <v>1</v>
      </c>
      <c r="E92">
        <v>7000</v>
      </c>
      <c r="F92">
        <f t="shared" si="3"/>
        <v>7000</v>
      </c>
      <c r="G92" t="s">
        <v>96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Fermilab | Accelerator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augustine</dc:creator>
  <cp:lastModifiedBy>David B. Augustine x4451 03375N</cp:lastModifiedBy>
  <dcterms:created xsi:type="dcterms:W3CDTF">2010-05-11T20:52:25Z</dcterms:created>
  <dcterms:modified xsi:type="dcterms:W3CDTF">2013-05-08T14:27:25Z</dcterms:modified>
</cp:coreProperties>
</file>