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360" tabRatio="661" activeTab="1"/>
  </bookViews>
  <sheets>
    <sheet name="Chisq From Fits" sheetId="1" r:id="rId1"/>
    <sheet name="Tau 0 from Fits" sheetId="2" r:id="rId2"/>
    <sheet name="Initial Fit Only" sheetId="3" r:id="rId3"/>
    <sheet name="Daves Function" sheetId="4" r:id="rId4"/>
    <sheet name="Elliotts Function" sheetId="5" r:id="rId5"/>
    <sheet name="Two taus" sheetId="6" r:id="rId6"/>
    <sheet name="Constant Tau" sheetId="7" r:id="rId7"/>
    <sheet name="Linear Tau" sheetId="8" r:id="rId8"/>
    <sheet name="Decay Play" sheetId="9" r:id="rId9"/>
  </sheets>
  <definedNames/>
  <calcPr fullCalcOnLoad="1"/>
</workbook>
</file>

<file path=xl/sharedStrings.xml><?xml version="1.0" encoding="utf-8"?>
<sst xmlns="http://schemas.openxmlformats.org/spreadsheetml/2006/main" count="365" uniqueCount="28">
  <si>
    <t>Dave</t>
  </si>
  <si>
    <t>Elliott</t>
  </si>
  <si>
    <t>Linear</t>
  </si>
  <si>
    <t>Simple</t>
  </si>
  <si>
    <t>Shot</t>
  </si>
  <si>
    <t>Fit Type</t>
  </si>
  <si>
    <t>Tau(0)</t>
  </si>
  <si>
    <t>Tau(inf)</t>
  </si>
  <si>
    <t>Const 1</t>
  </si>
  <si>
    <t>Const 2</t>
  </si>
  <si>
    <t>Two</t>
  </si>
  <si>
    <t>Norm</t>
  </si>
  <si>
    <t>Initial</t>
  </si>
  <si>
    <t>Tau(1)</t>
  </si>
  <si>
    <t>Tau(2)</t>
  </si>
  <si>
    <t>Decay Play Page</t>
  </si>
  <si>
    <t>Time</t>
  </si>
  <si>
    <t>Proton I</t>
  </si>
  <si>
    <t>P emit</t>
  </si>
  <si>
    <t>PB emit</t>
  </si>
  <si>
    <t>"Lum"</t>
  </si>
  <si>
    <t>Tau:</t>
  </si>
  <si>
    <t>Value:</t>
  </si>
  <si>
    <t>E's Life</t>
  </si>
  <si>
    <t>E's Tau</t>
  </si>
  <si>
    <t>PBar I</t>
  </si>
  <si>
    <t>Longit</t>
  </si>
  <si>
    <t>ChiSq/DOF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</si>
</sst>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(Chi Squared)/DOF of Lifetime fits vs. Shot Number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'Initial Fit Only'!$B$3</c:f>
              <c:strCache>
                <c:ptCount val="1"/>
                <c:pt idx="0">
                  <c:v>Initial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'Initial Fit Only'!$A$3:$A$17</c:f>
              <c:numCache>
                <c:ptCount val="15"/>
                <c:pt idx="0">
                  <c:v>3291</c:v>
                </c:pt>
                <c:pt idx="1">
                  <c:v>3289</c:v>
                </c:pt>
                <c:pt idx="2">
                  <c:v>3283</c:v>
                </c:pt>
                <c:pt idx="3">
                  <c:v>3277</c:v>
                </c:pt>
                <c:pt idx="4">
                  <c:v>3275</c:v>
                </c:pt>
                <c:pt idx="5">
                  <c:v>3273</c:v>
                </c:pt>
                <c:pt idx="6">
                  <c:v>3271</c:v>
                </c:pt>
                <c:pt idx="7">
                  <c:v>3263</c:v>
                </c:pt>
                <c:pt idx="8">
                  <c:v>3261</c:v>
                </c:pt>
                <c:pt idx="9">
                  <c:v>3256</c:v>
                </c:pt>
                <c:pt idx="10">
                  <c:v>3254</c:v>
                </c:pt>
                <c:pt idx="11">
                  <c:v>3247</c:v>
                </c:pt>
                <c:pt idx="12">
                  <c:v>3245</c:v>
                </c:pt>
                <c:pt idx="13">
                  <c:v>3240</c:v>
                </c:pt>
                <c:pt idx="14">
                  <c:v>3237</c:v>
                </c:pt>
              </c:numCache>
            </c:numRef>
          </c:cat>
          <c:val>
            <c:numRef>
              <c:f>'Initial Fit Only'!$C$3:$C$17</c:f>
              <c:numCache>
                <c:ptCount val="15"/>
                <c:pt idx="0">
                  <c:v>5.474067</c:v>
                </c:pt>
                <c:pt idx="1">
                  <c:v>6.961457</c:v>
                </c:pt>
                <c:pt idx="2">
                  <c:v>8.169444</c:v>
                </c:pt>
                <c:pt idx="3">
                  <c:v>12.0146</c:v>
                </c:pt>
                <c:pt idx="4">
                  <c:v>5.473612</c:v>
                </c:pt>
                <c:pt idx="5">
                  <c:v>10.12954</c:v>
                </c:pt>
                <c:pt idx="6">
                  <c:v>2.607666</c:v>
                </c:pt>
                <c:pt idx="7">
                  <c:v>9.011386</c:v>
                </c:pt>
                <c:pt idx="8">
                  <c:v>6.460681</c:v>
                </c:pt>
                <c:pt idx="9">
                  <c:v>9.385235</c:v>
                </c:pt>
                <c:pt idx="10">
                  <c:v>8.374385</c:v>
                </c:pt>
                <c:pt idx="11">
                  <c:v>5.977224</c:v>
                </c:pt>
                <c:pt idx="12">
                  <c:v>8.357707</c:v>
                </c:pt>
                <c:pt idx="13">
                  <c:v>18.16481</c:v>
                </c:pt>
                <c:pt idx="14">
                  <c:v>17.11762</c:v>
                </c:pt>
              </c:numCache>
            </c:numRef>
          </c:val>
        </c:ser>
        <c:ser>
          <c:idx val="1"/>
          <c:order val="1"/>
          <c:tx>
            <c:strRef>
              <c:f>'Daves Function'!$B$3</c:f>
              <c:strCache>
                <c:ptCount val="1"/>
                <c:pt idx="0">
                  <c:v>Dave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'Initial Fit Only'!$A$3:$A$17</c:f>
              <c:numCache>
                <c:ptCount val="15"/>
                <c:pt idx="0">
                  <c:v>3291</c:v>
                </c:pt>
                <c:pt idx="1">
                  <c:v>3289</c:v>
                </c:pt>
                <c:pt idx="2">
                  <c:v>3283</c:v>
                </c:pt>
                <c:pt idx="3">
                  <c:v>3277</c:v>
                </c:pt>
                <c:pt idx="4">
                  <c:v>3275</c:v>
                </c:pt>
                <c:pt idx="5">
                  <c:v>3273</c:v>
                </c:pt>
                <c:pt idx="6">
                  <c:v>3271</c:v>
                </c:pt>
                <c:pt idx="7">
                  <c:v>3263</c:v>
                </c:pt>
                <c:pt idx="8">
                  <c:v>3261</c:v>
                </c:pt>
                <c:pt idx="9">
                  <c:v>3256</c:v>
                </c:pt>
                <c:pt idx="10">
                  <c:v>3254</c:v>
                </c:pt>
                <c:pt idx="11">
                  <c:v>3247</c:v>
                </c:pt>
                <c:pt idx="12">
                  <c:v>3245</c:v>
                </c:pt>
                <c:pt idx="13">
                  <c:v>3240</c:v>
                </c:pt>
                <c:pt idx="14">
                  <c:v>3237</c:v>
                </c:pt>
              </c:numCache>
            </c:numRef>
          </c:cat>
          <c:val>
            <c:numRef>
              <c:f>'Daves Function'!$C$3:$C$17</c:f>
              <c:numCache>
                <c:ptCount val="15"/>
                <c:pt idx="0">
                  <c:v>1.406376</c:v>
                </c:pt>
                <c:pt idx="1">
                  <c:v>1.970937</c:v>
                </c:pt>
                <c:pt idx="2">
                  <c:v>1.957514</c:v>
                </c:pt>
                <c:pt idx="3">
                  <c:v>2.644076</c:v>
                </c:pt>
                <c:pt idx="4">
                  <c:v>2.070052</c:v>
                </c:pt>
                <c:pt idx="5">
                  <c:v>2.269995</c:v>
                </c:pt>
                <c:pt idx="6">
                  <c:v>0.9199274</c:v>
                </c:pt>
                <c:pt idx="7">
                  <c:v>1.451716</c:v>
                </c:pt>
                <c:pt idx="8">
                  <c:v>9.222024</c:v>
                </c:pt>
                <c:pt idx="9">
                  <c:v>2.447875</c:v>
                </c:pt>
                <c:pt idx="10">
                  <c:v>2.705202</c:v>
                </c:pt>
                <c:pt idx="11">
                  <c:v>1.306253</c:v>
                </c:pt>
                <c:pt idx="12">
                  <c:v>2.05249</c:v>
                </c:pt>
                <c:pt idx="13">
                  <c:v>3.415525</c:v>
                </c:pt>
                <c:pt idx="14">
                  <c:v>4.197053</c:v>
                </c:pt>
              </c:numCache>
            </c:numRef>
          </c:val>
        </c:ser>
        <c:ser>
          <c:idx val="2"/>
          <c:order val="2"/>
          <c:tx>
            <c:v>Elliott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'Initial Fit Only'!$A$3:$A$17</c:f>
              <c:numCache>
                <c:ptCount val="15"/>
                <c:pt idx="0">
                  <c:v>3291</c:v>
                </c:pt>
                <c:pt idx="1">
                  <c:v>3289</c:v>
                </c:pt>
                <c:pt idx="2">
                  <c:v>3283</c:v>
                </c:pt>
                <c:pt idx="3">
                  <c:v>3277</c:v>
                </c:pt>
                <c:pt idx="4">
                  <c:v>3275</c:v>
                </c:pt>
                <c:pt idx="5">
                  <c:v>3273</c:v>
                </c:pt>
                <c:pt idx="6">
                  <c:v>3271</c:v>
                </c:pt>
                <c:pt idx="7">
                  <c:v>3263</c:v>
                </c:pt>
                <c:pt idx="8">
                  <c:v>3261</c:v>
                </c:pt>
                <c:pt idx="9">
                  <c:v>3256</c:v>
                </c:pt>
                <c:pt idx="10">
                  <c:v>3254</c:v>
                </c:pt>
                <c:pt idx="11">
                  <c:v>3247</c:v>
                </c:pt>
                <c:pt idx="12">
                  <c:v>3245</c:v>
                </c:pt>
                <c:pt idx="13">
                  <c:v>3240</c:v>
                </c:pt>
                <c:pt idx="14">
                  <c:v>3237</c:v>
                </c:pt>
              </c:numCache>
            </c:numRef>
          </c:cat>
          <c:val>
            <c:numRef>
              <c:f>'Elliotts Function'!$C$3:$C$17</c:f>
              <c:numCache>
                <c:ptCount val="15"/>
                <c:pt idx="0">
                  <c:v>1.327443</c:v>
                </c:pt>
                <c:pt idx="1">
                  <c:v>1.346827</c:v>
                </c:pt>
                <c:pt idx="2">
                  <c:v>1.028919</c:v>
                </c:pt>
                <c:pt idx="3">
                  <c:v>1.906421</c:v>
                </c:pt>
                <c:pt idx="4">
                  <c:v>1.175794</c:v>
                </c:pt>
                <c:pt idx="5">
                  <c:v>1.96685</c:v>
                </c:pt>
                <c:pt idx="6">
                  <c:v>0.8791884</c:v>
                </c:pt>
                <c:pt idx="7">
                  <c:v>0.9921733</c:v>
                </c:pt>
                <c:pt idx="8">
                  <c:v>8.224656</c:v>
                </c:pt>
                <c:pt idx="9">
                  <c:v>1.208525</c:v>
                </c:pt>
                <c:pt idx="10">
                  <c:v>1.388814</c:v>
                </c:pt>
                <c:pt idx="11">
                  <c:v>0.7385948</c:v>
                </c:pt>
                <c:pt idx="12">
                  <c:v>1.082018</c:v>
                </c:pt>
                <c:pt idx="13">
                  <c:v>1.290692</c:v>
                </c:pt>
                <c:pt idx="14">
                  <c:v>1.161031</c:v>
                </c:pt>
              </c:numCache>
            </c:numRef>
          </c:val>
        </c:ser>
        <c:ser>
          <c:idx val="3"/>
          <c:order val="3"/>
          <c:tx>
            <c:v>TwoTau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'Initial Fit Only'!$A$3:$A$17</c:f>
              <c:numCache>
                <c:ptCount val="15"/>
                <c:pt idx="0">
                  <c:v>3291</c:v>
                </c:pt>
                <c:pt idx="1">
                  <c:v>3289</c:v>
                </c:pt>
                <c:pt idx="2">
                  <c:v>3283</c:v>
                </c:pt>
                <c:pt idx="3">
                  <c:v>3277</c:v>
                </c:pt>
                <c:pt idx="4">
                  <c:v>3275</c:v>
                </c:pt>
                <c:pt idx="5">
                  <c:v>3273</c:v>
                </c:pt>
                <c:pt idx="6">
                  <c:v>3271</c:v>
                </c:pt>
                <c:pt idx="7">
                  <c:v>3263</c:v>
                </c:pt>
                <c:pt idx="8">
                  <c:v>3261</c:v>
                </c:pt>
                <c:pt idx="9">
                  <c:v>3256</c:v>
                </c:pt>
                <c:pt idx="10">
                  <c:v>3254</c:v>
                </c:pt>
                <c:pt idx="11">
                  <c:v>3247</c:v>
                </c:pt>
                <c:pt idx="12">
                  <c:v>3245</c:v>
                </c:pt>
                <c:pt idx="13">
                  <c:v>3240</c:v>
                </c:pt>
                <c:pt idx="14">
                  <c:v>3237</c:v>
                </c:pt>
              </c:numCache>
            </c:numRef>
          </c:cat>
          <c:val>
            <c:numRef>
              <c:f>'Two taus'!$C$3:$C$17</c:f>
              <c:numCache>
                <c:ptCount val="15"/>
                <c:pt idx="0">
                  <c:v>21.47683</c:v>
                </c:pt>
                <c:pt idx="1">
                  <c:v>62.33964</c:v>
                </c:pt>
                <c:pt idx="2">
                  <c:v>33.14379</c:v>
                </c:pt>
                <c:pt idx="3">
                  <c:v>29.79049</c:v>
                </c:pt>
                <c:pt idx="4">
                  <c:v>79.78144</c:v>
                </c:pt>
                <c:pt idx="5">
                  <c:v>99.46522</c:v>
                </c:pt>
                <c:pt idx="6">
                  <c:v>38.21508</c:v>
                </c:pt>
                <c:pt idx="7">
                  <c:v>54.05223</c:v>
                </c:pt>
                <c:pt idx="8">
                  <c:v>32.7426</c:v>
                </c:pt>
                <c:pt idx="9">
                  <c:v>100.444</c:v>
                </c:pt>
                <c:pt idx="10">
                  <c:v>36.86172</c:v>
                </c:pt>
                <c:pt idx="11">
                  <c:v>49.64586</c:v>
                </c:pt>
                <c:pt idx="12">
                  <c:v>38.08573</c:v>
                </c:pt>
                <c:pt idx="13">
                  <c:v>60.78205</c:v>
                </c:pt>
                <c:pt idx="14">
                  <c:v>40.78799</c:v>
                </c:pt>
              </c:numCache>
            </c:numRef>
          </c:val>
        </c:ser>
        <c:ser>
          <c:idx val="4"/>
          <c:order val="4"/>
          <c:tx>
            <c:v>ConstantTau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'Initial Fit Only'!$A$3:$A$17</c:f>
              <c:numCache>
                <c:ptCount val="15"/>
                <c:pt idx="0">
                  <c:v>3291</c:v>
                </c:pt>
                <c:pt idx="1">
                  <c:v>3289</c:v>
                </c:pt>
                <c:pt idx="2">
                  <c:v>3283</c:v>
                </c:pt>
                <c:pt idx="3">
                  <c:v>3277</c:v>
                </c:pt>
                <c:pt idx="4">
                  <c:v>3275</c:v>
                </c:pt>
                <c:pt idx="5">
                  <c:v>3273</c:v>
                </c:pt>
                <c:pt idx="6">
                  <c:v>3271</c:v>
                </c:pt>
                <c:pt idx="7">
                  <c:v>3263</c:v>
                </c:pt>
                <c:pt idx="8">
                  <c:v>3261</c:v>
                </c:pt>
                <c:pt idx="9">
                  <c:v>3256</c:v>
                </c:pt>
                <c:pt idx="10">
                  <c:v>3254</c:v>
                </c:pt>
                <c:pt idx="11">
                  <c:v>3247</c:v>
                </c:pt>
                <c:pt idx="12">
                  <c:v>3245</c:v>
                </c:pt>
                <c:pt idx="13">
                  <c:v>3240</c:v>
                </c:pt>
                <c:pt idx="14">
                  <c:v>3237</c:v>
                </c:pt>
              </c:numCache>
            </c:numRef>
          </c:cat>
          <c:val>
            <c:numRef>
              <c:f>'Constant Tau'!$C$3:$C$17</c:f>
              <c:numCache>
                <c:ptCount val="15"/>
                <c:pt idx="0">
                  <c:v>78.21544</c:v>
                </c:pt>
                <c:pt idx="1">
                  <c:v>166.9266</c:v>
                </c:pt>
                <c:pt idx="2">
                  <c:v>100.0134</c:v>
                </c:pt>
                <c:pt idx="3">
                  <c:v>106.1591</c:v>
                </c:pt>
                <c:pt idx="4">
                  <c:v>172.7092</c:v>
                </c:pt>
                <c:pt idx="5">
                  <c:v>259.4478</c:v>
                </c:pt>
                <c:pt idx="6">
                  <c:v>101.5899</c:v>
                </c:pt>
                <c:pt idx="7">
                  <c:v>145.6892</c:v>
                </c:pt>
                <c:pt idx="8">
                  <c:v>73.81115</c:v>
                </c:pt>
                <c:pt idx="9">
                  <c:v>234.6022</c:v>
                </c:pt>
                <c:pt idx="10">
                  <c:v>116.7264</c:v>
                </c:pt>
                <c:pt idx="11">
                  <c:v>114.4018</c:v>
                </c:pt>
                <c:pt idx="12">
                  <c:v>105.0302</c:v>
                </c:pt>
                <c:pt idx="13">
                  <c:v>159.4059</c:v>
                </c:pt>
                <c:pt idx="14">
                  <c:v>133.5331</c:v>
                </c:pt>
              </c:numCache>
            </c:numRef>
          </c:val>
        </c:ser>
        <c:ser>
          <c:idx val="5"/>
          <c:order val="5"/>
          <c:tx>
            <c:v>LinearTau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'Initial Fit Only'!$A$3:$A$17</c:f>
              <c:numCache>
                <c:ptCount val="15"/>
                <c:pt idx="0">
                  <c:v>3291</c:v>
                </c:pt>
                <c:pt idx="1">
                  <c:v>3289</c:v>
                </c:pt>
                <c:pt idx="2">
                  <c:v>3283</c:v>
                </c:pt>
                <c:pt idx="3">
                  <c:v>3277</c:v>
                </c:pt>
                <c:pt idx="4">
                  <c:v>3275</c:v>
                </c:pt>
                <c:pt idx="5">
                  <c:v>3273</c:v>
                </c:pt>
                <c:pt idx="6">
                  <c:v>3271</c:v>
                </c:pt>
                <c:pt idx="7">
                  <c:v>3263</c:v>
                </c:pt>
                <c:pt idx="8">
                  <c:v>3261</c:v>
                </c:pt>
                <c:pt idx="9">
                  <c:v>3256</c:v>
                </c:pt>
                <c:pt idx="10">
                  <c:v>3254</c:v>
                </c:pt>
                <c:pt idx="11">
                  <c:v>3247</c:v>
                </c:pt>
                <c:pt idx="12">
                  <c:v>3245</c:v>
                </c:pt>
                <c:pt idx="13">
                  <c:v>3240</c:v>
                </c:pt>
                <c:pt idx="14">
                  <c:v>3237</c:v>
                </c:pt>
              </c:numCache>
            </c:numRef>
          </c:cat>
          <c:val>
            <c:numRef>
              <c:f>'Linear Tau'!$C$3:$C$17</c:f>
              <c:numCache>
                <c:ptCount val="15"/>
                <c:pt idx="0">
                  <c:v>2.828464</c:v>
                </c:pt>
                <c:pt idx="1">
                  <c:v>6.318195</c:v>
                </c:pt>
                <c:pt idx="2">
                  <c:v>7.841277</c:v>
                </c:pt>
                <c:pt idx="3">
                  <c:v>5.873263</c:v>
                </c:pt>
                <c:pt idx="4">
                  <c:v>6.368618</c:v>
                </c:pt>
                <c:pt idx="5">
                  <c:v>18.2064</c:v>
                </c:pt>
                <c:pt idx="6">
                  <c:v>4.084167</c:v>
                </c:pt>
                <c:pt idx="7">
                  <c:v>7.666536</c:v>
                </c:pt>
                <c:pt idx="8">
                  <c:v>17.91865</c:v>
                </c:pt>
                <c:pt idx="9">
                  <c:v>18.34182</c:v>
                </c:pt>
                <c:pt idx="10">
                  <c:v>7.125988</c:v>
                </c:pt>
                <c:pt idx="11">
                  <c:v>7.822181</c:v>
                </c:pt>
                <c:pt idx="12">
                  <c:v>6.846404</c:v>
                </c:pt>
                <c:pt idx="13">
                  <c:v>14.77854</c:v>
                </c:pt>
                <c:pt idx="14">
                  <c:v>16.09258</c:v>
                </c:pt>
              </c:numCache>
            </c:numRef>
          </c:val>
        </c:ser>
        <c:axId val="34885161"/>
        <c:axId val="45530994"/>
      </c:barChart>
      <c:catAx>
        <c:axId val="34885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Shot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30994"/>
        <c:crossesAt val="0.1"/>
        <c:auto val="1"/>
        <c:lblOffset val="100"/>
        <c:noMultiLvlLbl val="0"/>
      </c:catAx>
      <c:valAx>
        <c:axId val="45530994"/>
        <c:scaling>
          <c:logBase val="10"/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885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Initial Luminosity Lifetime vs. Shot Number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'Initial Fit Only'!$B$3</c:f>
              <c:strCache>
                <c:ptCount val="1"/>
                <c:pt idx="0">
                  <c:v>Initial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'Initial Fit Only'!$A$3:$A$17</c:f>
              <c:numCache>
                <c:ptCount val="15"/>
                <c:pt idx="0">
                  <c:v>3291</c:v>
                </c:pt>
                <c:pt idx="1">
                  <c:v>3289</c:v>
                </c:pt>
                <c:pt idx="2">
                  <c:v>3283</c:v>
                </c:pt>
                <c:pt idx="3">
                  <c:v>3277</c:v>
                </c:pt>
                <c:pt idx="4">
                  <c:v>3275</c:v>
                </c:pt>
                <c:pt idx="5">
                  <c:v>3273</c:v>
                </c:pt>
                <c:pt idx="6">
                  <c:v>3271</c:v>
                </c:pt>
                <c:pt idx="7">
                  <c:v>3263</c:v>
                </c:pt>
                <c:pt idx="8">
                  <c:v>3261</c:v>
                </c:pt>
                <c:pt idx="9">
                  <c:v>3256</c:v>
                </c:pt>
                <c:pt idx="10">
                  <c:v>3254</c:v>
                </c:pt>
                <c:pt idx="11">
                  <c:v>3247</c:v>
                </c:pt>
                <c:pt idx="12">
                  <c:v>3245</c:v>
                </c:pt>
                <c:pt idx="13">
                  <c:v>3240</c:v>
                </c:pt>
                <c:pt idx="14">
                  <c:v>3237</c:v>
                </c:pt>
              </c:numCache>
            </c:numRef>
          </c:cat>
          <c:val>
            <c:numRef>
              <c:f>'Initial Fit Only'!$E$3:$E$17</c:f>
              <c:numCache>
                <c:ptCount val="15"/>
                <c:pt idx="0">
                  <c:v>7.854135</c:v>
                </c:pt>
                <c:pt idx="1">
                  <c:v>8.0264</c:v>
                </c:pt>
                <c:pt idx="2">
                  <c:v>8.265683</c:v>
                </c:pt>
                <c:pt idx="3">
                  <c:v>9.099543</c:v>
                </c:pt>
                <c:pt idx="4">
                  <c:v>9.455347</c:v>
                </c:pt>
                <c:pt idx="5">
                  <c:v>8.033312</c:v>
                </c:pt>
                <c:pt idx="6">
                  <c:v>8.706187</c:v>
                </c:pt>
                <c:pt idx="7">
                  <c:v>8.328445</c:v>
                </c:pt>
                <c:pt idx="8">
                  <c:v>11.31949</c:v>
                </c:pt>
                <c:pt idx="9">
                  <c:v>9.000336</c:v>
                </c:pt>
                <c:pt idx="10">
                  <c:v>8.958233</c:v>
                </c:pt>
                <c:pt idx="11">
                  <c:v>9.647811</c:v>
                </c:pt>
                <c:pt idx="12">
                  <c:v>8.764348</c:v>
                </c:pt>
                <c:pt idx="13">
                  <c:v>8.862134</c:v>
                </c:pt>
                <c:pt idx="14">
                  <c:v>8.068604</c:v>
                </c:pt>
              </c:numCache>
            </c:numRef>
          </c:val>
        </c:ser>
        <c:ser>
          <c:idx val="1"/>
          <c:order val="1"/>
          <c:tx>
            <c:strRef>
              <c:f>'Daves Function'!$B$3</c:f>
              <c:strCache>
                <c:ptCount val="1"/>
                <c:pt idx="0">
                  <c:v>Dave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'Initial Fit Only'!$A$3:$A$17</c:f>
              <c:numCache>
                <c:ptCount val="15"/>
                <c:pt idx="0">
                  <c:v>3291</c:v>
                </c:pt>
                <c:pt idx="1">
                  <c:v>3289</c:v>
                </c:pt>
                <c:pt idx="2">
                  <c:v>3283</c:v>
                </c:pt>
                <c:pt idx="3">
                  <c:v>3277</c:v>
                </c:pt>
                <c:pt idx="4">
                  <c:v>3275</c:v>
                </c:pt>
                <c:pt idx="5">
                  <c:v>3273</c:v>
                </c:pt>
                <c:pt idx="6">
                  <c:v>3271</c:v>
                </c:pt>
                <c:pt idx="7">
                  <c:v>3263</c:v>
                </c:pt>
                <c:pt idx="8">
                  <c:v>3261</c:v>
                </c:pt>
                <c:pt idx="9">
                  <c:v>3256</c:v>
                </c:pt>
                <c:pt idx="10">
                  <c:v>3254</c:v>
                </c:pt>
                <c:pt idx="11">
                  <c:v>3247</c:v>
                </c:pt>
                <c:pt idx="12">
                  <c:v>3245</c:v>
                </c:pt>
                <c:pt idx="13">
                  <c:v>3240</c:v>
                </c:pt>
                <c:pt idx="14">
                  <c:v>3237</c:v>
                </c:pt>
              </c:numCache>
            </c:numRef>
          </c:cat>
          <c:val>
            <c:numRef>
              <c:f>'Daves Function'!$E$3:$E$17</c:f>
              <c:numCache>
                <c:ptCount val="15"/>
                <c:pt idx="0">
                  <c:v>6.96374</c:v>
                </c:pt>
                <c:pt idx="1">
                  <c:v>7.128523</c:v>
                </c:pt>
                <c:pt idx="2">
                  <c:v>8.256673</c:v>
                </c:pt>
                <c:pt idx="3">
                  <c:v>8.464985</c:v>
                </c:pt>
                <c:pt idx="4">
                  <c:v>8.429724</c:v>
                </c:pt>
                <c:pt idx="5">
                  <c:v>7.125273</c:v>
                </c:pt>
                <c:pt idx="6">
                  <c:v>7.441643</c:v>
                </c:pt>
                <c:pt idx="7">
                  <c:v>7.280336</c:v>
                </c:pt>
                <c:pt idx="8">
                  <c:v>12.82746</c:v>
                </c:pt>
                <c:pt idx="9">
                  <c:v>8.69913</c:v>
                </c:pt>
                <c:pt idx="10">
                  <c:v>9.099798</c:v>
                </c:pt>
                <c:pt idx="11">
                  <c:v>9.503032</c:v>
                </c:pt>
                <c:pt idx="12">
                  <c:v>8.969663</c:v>
                </c:pt>
                <c:pt idx="13">
                  <c:v>9.15935</c:v>
                </c:pt>
                <c:pt idx="14">
                  <c:v>8.794534</c:v>
                </c:pt>
              </c:numCache>
            </c:numRef>
          </c:val>
        </c:ser>
        <c:ser>
          <c:idx val="2"/>
          <c:order val="2"/>
          <c:tx>
            <c:v>Elliott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'Initial Fit Only'!$A$3:$A$17</c:f>
              <c:numCache>
                <c:ptCount val="15"/>
                <c:pt idx="0">
                  <c:v>3291</c:v>
                </c:pt>
                <c:pt idx="1">
                  <c:v>3289</c:v>
                </c:pt>
                <c:pt idx="2">
                  <c:v>3283</c:v>
                </c:pt>
                <c:pt idx="3">
                  <c:v>3277</c:v>
                </c:pt>
                <c:pt idx="4">
                  <c:v>3275</c:v>
                </c:pt>
                <c:pt idx="5">
                  <c:v>3273</c:v>
                </c:pt>
                <c:pt idx="6">
                  <c:v>3271</c:v>
                </c:pt>
                <c:pt idx="7">
                  <c:v>3263</c:v>
                </c:pt>
                <c:pt idx="8">
                  <c:v>3261</c:v>
                </c:pt>
                <c:pt idx="9">
                  <c:v>3256</c:v>
                </c:pt>
                <c:pt idx="10">
                  <c:v>3254</c:v>
                </c:pt>
                <c:pt idx="11">
                  <c:v>3247</c:v>
                </c:pt>
                <c:pt idx="12">
                  <c:v>3245</c:v>
                </c:pt>
                <c:pt idx="13">
                  <c:v>3240</c:v>
                </c:pt>
                <c:pt idx="14">
                  <c:v>3237</c:v>
                </c:pt>
              </c:numCache>
            </c:numRef>
          </c:cat>
          <c:val>
            <c:numRef>
              <c:f>'Elliotts Function'!$E$3:$E$17</c:f>
              <c:numCache>
                <c:ptCount val="15"/>
                <c:pt idx="0">
                  <c:v>5.644778</c:v>
                </c:pt>
                <c:pt idx="1">
                  <c:v>5.33903</c:v>
                </c:pt>
                <c:pt idx="2">
                  <c:v>2.853387</c:v>
                </c:pt>
                <c:pt idx="3">
                  <c:v>5.088765</c:v>
                </c:pt>
                <c:pt idx="4">
                  <c:v>6.688437</c:v>
                </c:pt>
                <c:pt idx="5">
                  <c:v>3.560938</c:v>
                </c:pt>
                <c:pt idx="6">
                  <c:v>5.748415</c:v>
                </c:pt>
                <c:pt idx="7">
                  <c:v>4.384984</c:v>
                </c:pt>
                <c:pt idx="8">
                  <c:v>0.1</c:v>
                </c:pt>
                <c:pt idx="9">
                  <c:v>3.344601</c:v>
                </c:pt>
                <c:pt idx="10">
                  <c:v>4.134109</c:v>
                </c:pt>
                <c:pt idx="11">
                  <c:v>4.265173</c:v>
                </c:pt>
                <c:pt idx="12">
                  <c:v>3.736637</c:v>
                </c:pt>
                <c:pt idx="13">
                  <c:v>1.281769</c:v>
                </c:pt>
                <c:pt idx="14">
                  <c:v>0.1000001</c:v>
                </c:pt>
              </c:numCache>
            </c:numRef>
          </c:val>
        </c:ser>
        <c:ser>
          <c:idx val="3"/>
          <c:order val="3"/>
          <c:tx>
            <c:v>TwoTau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'Initial Fit Only'!$A$3:$A$17</c:f>
              <c:numCache>
                <c:ptCount val="15"/>
                <c:pt idx="0">
                  <c:v>3291</c:v>
                </c:pt>
                <c:pt idx="1">
                  <c:v>3289</c:v>
                </c:pt>
                <c:pt idx="2">
                  <c:v>3283</c:v>
                </c:pt>
                <c:pt idx="3">
                  <c:v>3277</c:v>
                </c:pt>
                <c:pt idx="4">
                  <c:v>3275</c:v>
                </c:pt>
                <c:pt idx="5">
                  <c:v>3273</c:v>
                </c:pt>
                <c:pt idx="6">
                  <c:v>3271</c:v>
                </c:pt>
                <c:pt idx="7">
                  <c:v>3263</c:v>
                </c:pt>
                <c:pt idx="8">
                  <c:v>3261</c:v>
                </c:pt>
                <c:pt idx="9">
                  <c:v>3256</c:v>
                </c:pt>
                <c:pt idx="10">
                  <c:v>3254</c:v>
                </c:pt>
                <c:pt idx="11">
                  <c:v>3247</c:v>
                </c:pt>
                <c:pt idx="12">
                  <c:v>3245</c:v>
                </c:pt>
                <c:pt idx="13">
                  <c:v>3240</c:v>
                </c:pt>
                <c:pt idx="14">
                  <c:v>3237</c:v>
                </c:pt>
              </c:numCache>
            </c:numRef>
          </c:cat>
          <c:val>
            <c:numRef>
              <c:f>'Two taus'!$E$3:$E$17</c:f>
              <c:numCache>
                <c:ptCount val="15"/>
                <c:pt idx="0">
                  <c:v>6.90967</c:v>
                </c:pt>
                <c:pt idx="1">
                  <c:v>6.156273</c:v>
                </c:pt>
                <c:pt idx="2">
                  <c:v>6.353729</c:v>
                </c:pt>
                <c:pt idx="3">
                  <c:v>7.558807</c:v>
                </c:pt>
                <c:pt idx="4">
                  <c:v>6.319511</c:v>
                </c:pt>
                <c:pt idx="5">
                  <c:v>5.475055</c:v>
                </c:pt>
                <c:pt idx="6">
                  <c:v>6.23524</c:v>
                </c:pt>
                <c:pt idx="7">
                  <c:v>5.753874</c:v>
                </c:pt>
                <c:pt idx="8">
                  <c:v>7.74713</c:v>
                </c:pt>
                <c:pt idx="9">
                  <c:v>5.866107</c:v>
                </c:pt>
                <c:pt idx="10">
                  <c:v>7.314142</c:v>
                </c:pt>
                <c:pt idx="11">
                  <c:v>6.422873</c:v>
                </c:pt>
                <c:pt idx="12">
                  <c:v>6.65654</c:v>
                </c:pt>
                <c:pt idx="13">
                  <c:v>6.383638</c:v>
                </c:pt>
                <c:pt idx="14">
                  <c:v>6.255541</c:v>
                </c:pt>
              </c:numCache>
            </c:numRef>
          </c:val>
        </c:ser>
        <c:ser>
          <c:idx val="4"/>
          <c:order val="4"/>
          <c:tx>
            <c:v>ConstantTau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'Initial Fit Only'!$A$3:$A$17</c:f>
              <c:numCache>
                <c:ptCount val="15"/>
                <c:pt idx="0">
                  <c:v>3291</c:v>
                </c:pt>
                <c:pt idx="1">
                  <c:v>3289</c:v>
                </c:pt>
                <c:pt idx="2">
                  <c:v>3283</c:v>
                </c:pt>
                <c:pt idx="3">
                  <c:v>3277</c:v>
                </c:pt>
                <c:pt idx="4">
                  <c:v>3275</c:v>
                </c:pt>
                <c:pt idx="5">
                  <c:v>3273</c:v>
                </c:pt>
                <c:pt idx="6">
                  <c:v>3271</c:v>
                </c:pt>
                <c:pt idx="7">
                  <c:v>3263</c:v>
                </c:pt>
                <c:pt idx="8">
                  <c:v>3261</c:v>
                </c:pt>
                <c:pt idx="9">
                  <c:v>3256</c:v>
                </c:pt>
                <c:pt idx="10">
                  <c:v>3254</c:v>
                </c:pt>
                <c:pt idx="11">
                  <c:v>3247</c:v>
                </c:pt>
                <c:pt idx="12">
                  <c:v>3245</c:v>
                </c:pt>
                <c:pt idx="13">
                  <c:v>3240</c:v>
                </c:pt>
                <c:pt idx="14">
                  <c:v>3237</c:v>
                </c:pt>
              </c:numCache>
            </c:numRef>
          </c:cat>
          <c:val>
            <c:numRef>
              <c:f>'Constant Tau'!$E$3:$E$17</c:f>
              <c:numCache>
                <c:ptCount val="15"/>
                <c:pt idx="0">
                  <c:v>13.71575</c:v>
                </c:pt>
                <c:pt idx="1">
                  <c:v>15.50147</c:v>
                </c:pt>
                <c:pt idx="2">
                  <c:v>18.35752</c:v>
                </c:pt>
                <c:pt idx="3">
                  <c:v>16.04235</c:v>
                </c:pt>
                <c:pt idx="4">
                  <c:v>19.622</c:v>
                </c:pt>
                <c:pt idx="5">
                  <c:v>18.55286</c:v>
                </c:pt>
                <c:pt idx="6">
                  <c:v>16.56234</c:v>
                </c:pt>
                <c:pt idx="7">
                  <c:v>18.25151</c:v>
                </c:pt>
                <c:pt idx="8">
                  <c:v>24.27815</c:v>
                </c:pt>
                <c:pt idx="9">
                  <c:v>21.60459</c:v>
                </c:pt>
                <c:pt idx="10">
                  <c:v>18.14294</c:v>
                </c:pt>
                <c:pt idx="11">
                  <c:v>21.64224</c:v>
                </c:pt>
                <c:pt idx="12">
                  <c:v>19.38538</c:v>
                </c:pt>
                <c:pt idx="13">
                  <c:v>19.84494</c:v>
                </c:pt>
                <c:pt idx="14">
                  <c:v>19.62266</c:v>
                </c:pt>
              </c:numCache>
            </c:numRef>
          </c:val>
        </c:ser>
        <c:ser>
          <c:idx val="5"/>
          <c:order val="5"/>
          <c:tx>
            <c:v>LinearTau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'Initial Fit Only'!$A$3:$A$17</c:f>
              <c:numCache>
                <c:ptCount val="15"/>
                <c:pt idx="0">
                  <c:v>3291</c:v>
                </c:pt>
                <c:pt idx="1">
                  <c:v>3289</c:v>
                </c:pt>
                <c:pt idx="2">
                  <c:v>3283</c:v>
                </c:pt>
                <c:pt idx="3">
                  <c:v>3277</c:v>
                </c:pt>
                <c:pt idx="4">
                  <c:v>3275</c:v>
                </c:pt>
                <c:pt idx="5">
                  <c:v>3273</c:v>
                </c:pt>
                <c:pt idx="6">
                  <c:v>3271</c:v>
                </c:pt>
                <c:pt idx="7">
                  <c:v>3263</c:v>
                </c:pt>
                <c:pt idx="8">
                  <c:v>3261</c:v>
                </c:pt>
                <c:pt idx="9">
                  <c:v>3256</c:v>
                </c:pt>
                <c:pt idx="10">
                  <c:v>3254</c:v>
                </c:pt>
                <c:pt idx="11">
                  <c:v>3247</c:v>
                </c:pt>
                <c:pt idx="12">
                  <c:v>3245</c:v>
                </c:pt>
                <c:pt idx="13">
                  <c:v>3240</c:v>
                </c:pt>
                <c:pt idx="14">
                  <c:v>3237</c:v>
                </c:pt>
              </c:numCache>
            </c:numRef>
          </c:cat>
          <c:val>
            <c:numRef>
              <c:f>'Linear Tau'!$E$3:$E$17</c:f>
              <c:numCache>
                <c:ptCount val="15"/>
                <c:pt idx="0">
                  <c:v>7.889504</c:v>
                </c:pt>
                <c:pt idx="1">
                  <c:v>9.008438</c:v>
                </c:pt>
                <c:pt idx="2">
                  <c:v>10.49486</c:v>
                </c:pt>
                <c:pt idx="3">
                  <c:v>9.603394</c:v>
                </c:pt>
                <c:pt idx="4">
                  <c:v>11.06413</c:v>
                </c:pt>
                <c:pt idx="5">
                  <c:v>10.12015</c:v>
                </c:pt>
                <c:pt idx="6">
                  <c:v>9.444826</c:v>
                </c:pt>
                <c:pt idx="7">
                  <c:v>9.731481</c:v>
                </c:pt>
                <c:pt idx="8">
                  <c:v>16.00532</c:v>
                </c:pt>
                <c:pt idx="9">
                  <c:v>12.27811</c:v>
                </c:pt>
                <c:pt idx="10">
                  <c:v>10.68901</c:v>
                </c:pt>
                <c:pt idx="11">
                  <c:v>12.63952</c:v>
                </c:pt>
                <c:pt idx="12">
                  <c:v>11.22688</c:v>
                </c:pt>
                <c:pt idx="13">
                  <c:v>12.14587</c:v>
                </c:pt>
                <c:pt idx="14">
                  <c:v>11.46751</c:v>
                </c:pt>
              </c:numCache>
            </c:numRef>
          </c:val>
        </c:ser>
        <c:axId val="7125763"/>
        <c:axId val="64131868"/>
      </c:barChart>
      <c:catAx>
        <c:axId val="7125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Shot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31868"/>
        <c:crosses val="autoZero"/>
        <c:auto val="1"/>
        <c:lblOffset val="100"/>
        <c:noMultiLvlLbl val="0"/>
      </c:catAx>
      <c:valAx>
        <c:axId val="64131868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Initial Luminosity lifetime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125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'Decay Play'!$G$4</c:f>
              <c:strCache>
                <c:ptCount val="1"/>
                <c:pt idx="0">
                  <c:v>"Lum"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'Decay Play'!$A$5:$A$304</c:f>
              <c:numCache/>
            </c:numRef>
          </c:xVal>
          <c:yVal>
            <c:numRef>
              <c:f>'Decay Play'!$G$5:$G$304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'Decay Play'!$A$5:$A$304</c:f>
              <c:numCache/>
            </c:numRef>
          </c:xVal>
          <c:yVal>
            <c:numRef>
              <c:f>'Decay Play'!$I$5:$I$304</c:f>
              <c:numCache/>
            </c:numRef>
          </c:yVal>
          <c:smooth val="0"/>
        </c:ser>
        <c:axId val="40315901"/>
        <c:axId val="27298790"/>
      </c:scatterChart>
      <c:valAx>
        <c:axId val="4031590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298790"/>
        <c:crosses val="autoZero"/>
        <c:crossBetween val="midCat"/>
        <c:dispUnits/>
      </c:valAx>
      <c:valAx>
        <c:axId val="272987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3159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3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4</xdr:row>
      <xdr:rowOff>95250</xdr:rowOff>
    </xdr:from>
    <xdr:to>
      <xdr:col>20</xdr:col>
      <xdr:colOff>390525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6143625" y="742950"/>
        <a:ext cx="64389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A2" sqref="A2:E17"/>
    </sheetView>
  </sheetViews>
  <sheetFormatPr defaultColWidth="9.140625" defaultRowHeight="12.75"/>
  <cols>
    <col min="1" max="1" width="7.28125" style="2" customWidth="1"/>
    <col min="2" max="2" width="9.140625" style="2" customWidth="1"/>
    <col min="3" max="3" width="10.140625" style="0" customWidth="1"/>
  </cols>
  <sheetData>
    <row r="1" spans="3:5" ht="12.75">
      <c r="C1">
        <f>AVERAGE(C3:C56)</f>
        <v>141.08807875849052</v>
      </c>
      <c r="D1">
        <f>AVERAGE(D3:D56)</f>
        <v>45.35806811320753</v>
      </c>
      <c r="E1">
        <f>AVERAGE(E3:E56)</f>
        <v>10.495371056603773</v>
      </c>
    </row>
    <row r="2" spans="1:5" s="2" customFormat="1" ht="12.75">
      <c r="A2" s="1" t="s">
        <v>4</v>
      </c>
      <c r="B2" s="1" t="s">
        <v>5</v>
      </c>
      <c r="C2" s="1" t="s">
        <v>27</v>
      </c>
      <c r="D2" s="1" t="s">
        <v>11</v>
      </c>
      <c r="E2" s="1" t="s">
        <v>6</v>
      </c>
    </row>
    <row r="3" spans="1:5" ht="12.75">
      <c r="A3" s="2">
        <v>3291</v>
      </c>
      <c r="B3" s="2" t="s">
        <v>12</v>
      </c>
      <c r="C3">
        <v>5.474067</v>
      </c>
      <c r="D3">
        <v>53.15974</v>
      </c>
      <c r="E3">
        <v>7.854135</v>
      </c>
    </row>
    <row r="4" spans="1:5" ht="12.75">
      <c r="A4" s="2">
        <v>3289</v>
      </c>
      <c r="B4" s="2" t="s">
        <v>12</v>
      </c>
      <c r="C4">
        <v>6.961457</v>
      </c>
      <c r="D4">
        <v>65.32943</v>
      </c>
      <c r="E4">
        <v>8.0264</v>
      </c>
    </row>
    <row r="5" spans="1:5" ht="12.75">
      <c r="A5" s="2">
        <v>3283</v>
      </c>
      <c r="B5" s="2" t="s">
        <v>12</v>
      </c>
      <c r="C5">
        <v>8.169444</v>
      </c>
      <c r="D5">
        <v>49.41653</v>
      </c>
      <c r="E5">
        <v>8.265683</v>
      </c>
    </row>
    <row r="6" spans="1:5" ht="12.75">
      <c r="A6" s="2">
        <v>3277</v>
      </c>
      <c r="B6" s="2" t="s">
        <v>12</v>
      </c>
      <c r="C6">
        <v>12.0146</v>
      </c>
      <c r="D6">
        <v>62.79766</v>
      </c>
      <c r="E6">
        <v>9.099543</v>
      </c>
    </row>
    <row r="7" spans="1:5" ht="12.75">
      <c r="A7" s="2">
        <v>3275</v>
      </c>
      <c r="B7" s="2" t="s">
        <v>12</v>
      </c>
      <c r="C7">
        <v>5.473612</v>
      </c>
      <c r="D7">
        <v>60.40448</v>
      </c>
      <c r="E7">
        <v>9.455347</v>
      </c>
    </row>
    <row r="8" spans="1:5" ht="12.75">
      <c r="A8" s="2">
        <v>3273</v>
      </c>
      <c r="B8" s="2" t="s">
        <v>12</v>
      </c>
      <c r="C8">
        <v>10.12954</v>
      </c>
      <c r="D8">
        <v>67.49269</v>
      </c>
      <c r="E8">
        <v>8.033312</v>
      </c>
    </row>
    <row r="9" spans="1:5" ht="12.75">
      <c r="A9" s="2">
        <v>3271</v>
      </c>
      <c r="B9" s="2" t="s">
        <v>12</v>
      </c>
      <c r="C9">
        <v>2.607666</v>
      </c>
      <c r="D9">
        <v>48.39905</v>
      </c>
      <c r="E9">
        <v>8.706187</v>
      </c>
    </row>
    <row r="10" spans="1:5" ht="12.75">
      <c r="A10" s="2">
        <v>3263</v>
      </c>
      <c r="B10" s="2" t="s">
        <v>12</v>
      </c>
      <c r="C10">
        <v>9.011386</v>
      </c>
      <c r="D10">
        <v>52.42837</v>
      </c>
      <c r="E10">
        <v>8.328445</v>
      </c>
    </row>
    <row r="11" spans="1:5" ht="12.75">
      <c r="A11" s="2">
        <v>3261</v>
      </c>
      <c r="B11" s="2" t="s">
        <v>12</v>
      </c>
      <c r="C11">
        <v>6.460681</v>
      </c>
      <c r="D11">
        <v>49.96041</v>
      </c>
      <c r="E11">
        <v>11.31949</v>
      </c>
    </row>
    <row r="12" spans="1:5" ht="12.75">
      <c r="A12" s="2">
        <v>3256</v>
      </c>
      <c r="B12" s="2" t="s">
        <v>12</v>
      </c>
      <c r="C12">
        <v>9.385235</v>
      </c>
      <c r="D12">
        <v>69.57823</v>
      </c>
      <c r="E12">
        <v>9.000336</v>
      </c>
    </row>
    <row r="13" spans="1:5" ht="12.75">
      <c r="A13" s="2">
        <v>3254</v>
      </c>
      <c r="B13" s="2" t="s">
        <v>12</v>
      </c>
      <c r="C13">
        <v>8.374385</v>
      </c>
      <c r="D13">
        <v>61.0691</v>
      </c>
      <c r="E13">
        <v>8.958233</v>
      </c>
    </row>
    <row r="14" spans="1:5" ht="12.75">
      <c r="A14" s="2">
        <v>3247</v>
      </c>
      <c r="B14" s="2" t="s">
        <v>12</v>
      </c>
      <c r="C14">
        <v>5.977224</v>
      </c>
      <c r="D14">
        <v>51.82362</v>
      </c>
      <c r="E14">
        <v>9.647811</v>
      </c>
    </row>
    <row r="15" spans="1:5" ht="12.75">
      <c r="A15" s="2">
        <v>3245</v>
      </c>
      <c r="B15" s="2" t="s">
        <v>12</v>
      </c>
      <c r="C15">
        <v>8.357707</v>
      </c>
      <c r="D15">
        <v>52.01857</v>
      </c>
      <c r="E15">
        <v>8.764348</v>
      </c>
    </row>
    <row r="16" spans="1:5" ht="12.75">
      <c r="A16" s="2">
        <v>3240</v>
      </c>
      <c r="B16" s="2" t="s">
        <v>12</v>
      </c>
      <c r="C16">
        <v>18.16481</v>
      </c>
      <c r="D16">
        <v>64.8874</v>
      </c>
      <c r="E16">
        <v>8.862134</v>
      </c>
    </row>
    <row r="17" spans="1:5" ht="12.75">
      <c r="A17" s="2">
        <v>3237</v>
      </c>
      <c r="B17" s="2" t="s">
        <v>12</v>
      </c>
      <c r="C17">
        <v>17.11762</v>
      </c>
      <c r="D17">
        <v>58.02367</v>
      </c>
      <c r="E17">
        <v>8.068604</v>
      </c>
    </row>
    <row r="18" spans="1:5" ht="12.75">
      <c r="A18" s="2">
        <v>3231</v>
      </c>
      <c r="B18" s="2" t="s">
        <v>12</v>
      </c>
      <c r="C18">
        <v>2585.883</v>
      </c>
      <c r="D18">
        <v>53.63251</v>
      </c>
      <c r="E18">
        <v>22.67518</v>
      </c>
    </row>
    <row r="19" spans="1:5" ht="12.75">
      <c r="A19" s="2">
        <v>3228</v>
      </c>
      <c r="B19" s="2" t="s">
        <v>12</v>
      </c>
      <c r="C19">
        <v>17.50045</v>
      </c>
      <c r="D19">
        <v>49.15293</v>
      </c>
      <c r="E19">
        <v>8.332212</v>
      </c>
    </row>
    <row r="20" spans="1:5" ht="12.75">
      <c r="A20" s="2">
        <v>3226</v>
      </c>
      <c r="B20" s="2" t="s">
        <v>12</v>
      </c>
      <c r="C20">
        <v>1795.286</v>
      </c>
      <c r="D20">
        <v>41.54939</v>
      </c>
      <c r="E20">
        <v>31.69533</v>
      </c>
    </row>
    <row r="21" spans="1:5" ht="12.75">
      <c r="A21" s="2">
        <v>3224</v>
      </c>
      <c r="B21" s="2" t="s">
        <v>12</v>
      </c>
      <c r="C21">
        <v>2127.203</v>
      </c>
      <c r="D21">
        <v>47.18643</v>
      </c>
      <c r="E21">
        <v>24.8196</v>
      </c>
    </row>
    <row r="22" spans="1:5" ht="12.75">
      <c r="A22" s="2">
        <v>3222</v>
      </c>
      <c r="B22" s="2" t="s">
        <v>12</v>
      </c>
      <c r="C22">
        <v>7.67985</v>
      </c>
      <c r="D22">
        <v>51.94392</v>
      </c>
      <c r="E22">
        <v>8.805807</v>
      </c>
    </row>
    <row r="23" spans="1:5" ht="12.75">
      <c r="A23" s="2">
        <v>3219</v>
      </c>
      <c r="B23" s="2" t="s">
        <v>12</v>
      </c>
      <c r="C23">
        <v>10.66622</v>
      </c>
      <c r="D23">
        <v>57.06269</v>
      </c>
      <c r="E23">
        <v>8.724127</v>
      </c>
    </row>
    <row r="24" spans="1:5" ht="12.75">
      <c r="A24" s="2">
        <v>3217</v>
      </c>
      <c r="B24" s="2" t="s">
        <v>12</v>
      </c>
      <c r="C24">
        <v>17.47337</v>
      </c>
      <c r="D24">
        <v>59.78852</v>
      </c>
      <c r="E24">
        <v>8.470317</v>
      </c>
    </row>
    <row r="25" spans="1:5" ht="12.75">
      <c r="A25" s="2">
        <v>3214</v>
      </c>
      <c r="B25" s="2" t="s">
        <v>12</v>
      </c>
      <c r="C25">
        <v>10.874</v>
      </c>
      <c r="D25">
        <v>56.12737</v>
      </c>
      <c r="E25">
        <v>9.531418</v>
      </c>
    </row>
    <row r="26" spans="1:5" ht="12.75">
      <c r="A26" s="2">
        <v>3212</v>
      </c>
      <c r="B26" s="2" t="s">
        <v>12</v>
      </c>
      <c r="C26">
        <v>4.844281</v>
      </c>
      <c r="D26">
        <v>56.59433</v>
      </c>
      <c r="E26">
        <v>9.430527</v>
      </c>
    </row>
    <row r="27" spans="1:5" ht="12.75">
      <c r="A27" s="2">
        <v>3210</v>
      </c>
      <c r="B27" s="2" t="s">
        <v>12</v>
      </c>
      <c r="C27">
        <v>12.39891</v>
      </c>
      <c r="D27">
        <v>52.4097</v>
      </c>
      <c r="E27">
        <v>9.29803</v>
      </c>
    </row>
    <row r="28" spans="1:5" ht="12.75">
      <c r="A28" s="2">
        <v>3206</v>
      </c>
      <c r="B28" s="2" t="s">
        <v>12</v>
      </c>
      <c r="C28">
        <v>8.514158</v>
      </c>
      <c r="D28">
        <v>49.09888</v>
      </c>
      <c r="E28">
        <v>9.317588</v>
      </c>
    </row>
    <row r="29" spans="1:5" ht="12.75">
      <c r="A29" s="2">
        <v>3197</v>
      </c>
      <c r="B29" s="2" t="s">
        <v>12</v>
      </c>
      <c r="C29">
        <v>1.464988</v>
      </c>
      <c r="D29">
        <v>32.91124</v>
      </c>
      <c r="E29">
        <v>8.693055</v>
      </c>
    </row>
    <row r="30" spans="1:5" ht="12.75">
      <c r="A30" s="2">
        <v>3189</v>
      </c>
      <c r="B30" s="2" t="s">
        <v>12</v>
      </c>
      <c r="C30">
        <v>5.108246</v>
      </c>
      <c r="D30">
        <v>39.84936</v>
      </c>
      <c r="E30">
        <v>7.862695</v>
      </c>
    </row>
    <row r="31" spans="1:5" ht="12.75">
      <c r="A31" s="2">
        <v>3187</v>
      </c>
      <c r="B31" s="2" t="s">
        <v>12</v>
      </c>
      <c r="C31">
        <v>3.739293</v>
      </c>
      <c r="D31">
        <v>46.39524</v>
      </c>
      <c r="E31">
        <v>6.881183</v>
      </c>
    </row>
    <row r="32" spans="1:5" ht="12.75">
      <c r="A32" s="2">
        <v>3185</v>
      </c>
      <c r="B32" s="2" t="s">
        <v>12</v>
      </c>
      <c r="C32">
        <v>0.5213129</v>
      </c>
      <c r="D32">
        <v>12.93523</v>
      </c>
      <c r="E32">
        <v>12.80276</v>
      </c>
    </row>
    <row r="33" spans="1:5" ht="12.75">
      <c r="A33" s="2">
        <v>3183</v>
      </c>
      <c r="B33" s="2" t="s">
        <v>12</v>
      </c>
      <c r="C33">
        <v>2.108798</v>
      </c>
      <c r="D33">
        <v>42.40297</v>
      </c>
      <c r="E33">
        <v>10.16969</v>
      </c>
    </row>
    <row r="34" spans="1:5" ht="12.75">
      <c r="A34" s="2">
        <v>3179</v>
      </c>
      <c r="B34" s="2" t="s">
        <v>12</v>
      </c>
      <c r="C34">
        <v>5.712777</v>
      </c>
      <c r="D34">
        <v>37.44074</v>
      </c>
      <c r="E34">
        <v>8.862558</v>
      </c>
    </row>
    <row r="35" spans="1:5" ht="12.75">
      <c r="A35" s="2">
        <v>3177</v>
      </c>
      <c r="B35" s="2" t="s">
        <v>12</v>
      </c>
      <c r="C35">
        <v>11.32301</v>
      </c>
      <c r="D35">
        <v>50.74541</v>
      </c>
      <c r="E35">
        <v>8.543128</v>
      </c>
    </row>
    <row r="36" spans="1:5" ht="12.75">
      <c r="A36" s="2">
        <v>3175</v>
      </c>
      <c r="B36" s="2" t="s">
        <v>12</v>
      </c>
      <c r="C36">
        <v>0</v>
      </c>
      <c r="D36">
        <v>70</v>
      </c>
      <c r="E36">
        <v>5</v>
      </c>
    </row>
    <row r="37" spans="1:5" ht="12.75">
      <c r="A37" s="2">
        <v>3172</v>
      </c>
      <c r="B37" s="2" t="s">
        <v>12</v>
      </c>
      <c r="C37">
        <v>12.55244</v>
      </c>
      <c r="D37">
        <v>48.9686</v>
      </c>
      <c r="E37">
        <v>8.480876</v>
      </c>
    </row>
    <row r="38" spans="1:5" ht="12.75">
      <c r="A38" s="2">
        <v>3157</v>
      </c>
      <c r="B38" s="2" t="s">
        <v>12</v>
      </c>
      <c r="C38">
        <v>4.57716</v>
      </c>
      <c r="D38">
        <v>29.82381</v>
      </c>
      <c r="E38">
        <v>8.824062</v>
      </c>
    </row>
    <row r="39" spans="1:5" ht="12.75">
      <c r="A39" s="2">
        <v>3148</v>
      </c>
      <c r="B39" s="2" t="s">
        <v>12</v>
      </c>
      <c r="C39">
        <v>0.520024</v>
      </c>
      <c r="D39">
        <v>17.038</v>
      </c>
      <c r="E39">
        <v>14.21665</v>
      </c>
    </row>
    <row r="40" spans="1:5" ht="12.75">
      <c r="A40" s="2">
        <v>3132</v>
      </c>
      <c r="B40" s="2" t="s">
        <v>12</v>
      </c>
      <c r="C40">
        <v>22.42273</v>
      </c>
      <c r="D40">
        <v>34.937</v>
      </c>
      <c r="E40">
        <v>5.906068</v>
      </c>
    </row>
    <row r="41" spans="1:5" ht="12.75">
      <c r="A41" s="2">
        <v>3130</v>
      </c>
      <c r="B41" s="2" t="s">
        <v>12</v>
      </c>
      <c r="C41">
        <v>3.173835</v>
      </c>
      <c r="D41">
        <v>49.75649</v>
      </c>
      <c r="E41">
        <v>10.09443</v>
      </c>
    </row>
    <row r="42" spans="1:5" ht="12.75">
      <c r="A42" s="2">
        <v>3127</v>
      </c>
      <c r="B42" s="2" t="s">
        <v>12</v>
      </c>
      <c r="C42">
        <v>6.882993</v>
      </c>
      <c r="D42">
        <v>48.65435</v>
      </c>
      <c r="E42">
        <v>9.386418</v>
      </c>
    </row>
    <row r="43" spans="1:5" ht="12.75">
      <c r="A43" s="2">
        <v>3125</v>
      </c>
      <c r="B43" s="2" t="s">
        <v>12</v>
      </c>
      <c r="C43">
        <v>10.08041</v>
      </c>
      <c r="D43">
        <v>45.86973</v>
      </c>
      <c r="E43">
        <v>9.052819</v>
      </c>
    </row>
    <row r="44" spans="1:5" ht="12.75">
      <c r="A44" s="2">
        <v>3123</v>
      </c>
      <c r="B44" s="2" t="s">
        <v>12</v>
      </c>
      <c r="C44">
        <v>633.0025</v>
      </c>
      <c r="D44">
        <v>39.74471</v>
      </c>
      <c r="E44">
        <v>20.3771</v>
      </c>
    </row>
    <row r="45" spans="1:5" ht="12.75">
      <c r="A45" s="2">
        <v>3122</v>
      </c>
      <c r="B45" s="2" t="s">
        <v>12</v>
      </c>
      <c r="C45">
        <v>6.69262</v>
      </c>
      <c r="D45">
        <v>44.86896</v>
      </c>
      <c r="E45">
        <v>8.292855</v>
      </c>
    </row>
    <row r="46" spans="1:5" ht="12.75">
      <c r="A46" s="2">
        <v>3118</v>
      </c>
      <c r="B46" s="2" t="s">
        <v>12</v>
      </c>
      <c r="C46">
        <v>2.146612</v>
      </c>
      <c r="D46">
        <v>27.20036</v>
      </c>
      <c r="E46">
        <v>8.571079</v>
      </c>
    </row>
    <row r="47" spans="1:5" ht="12.75">
      <c r="A47" s="2">
        <v>3108</v>
      </c>
      <c r="B47" s="2" t="s">
        <v>12</v>
      </c>
      <c r="C47">
        <v>1.401184</v>
      </c>
      <c r="D47">
        <v>14.60967</v>
      </c>
      <c r="E47">
        <v>8.829778</v>
      </c>
    </row>
    <row r="48" spans="1:5" ht="12.75">
      <c r="A48" s="2">
        <v>3103</v>
      </c>
      <c r="B48" s="2" t="s">
        <v>12</v>
      </c>
      <c r="C48">
        <v>3.433705</v>
      </c>
      <c r="D48">
        <v>52.68116</v>
      </c>
      <c r="E48">
        <v>9.204862</v>
      </c>
    </row>
    <row r="49" spans="1:5" ht="12.75">
      <c r="A49" s="2">
        <v>3101</v>
      </c>
      <c r="B49" s="2" t="s">
        <v>12</v>
      </c>
      <c r="C49">
        <v>2.575763</v>
      </c>
      <c r="D49">
        <v>50.88481</v>
      </c>
      <c r="E49">
        <v>9.949598</v>
      </c>
    </row>
    <row r="50" spans="1:5" ht="12.75">
      <c r="A50" s="2">
        <v>3083</v>
      </c>
      <c r="B50" s="2" t="s">
        <v>12</v>
      </c>
      <c r="C50">
        <v>1.326159</v>
      </c>
      <c r="D50">
        <v>26.52405</v>
      </c>
      <c r="E50">
        <v>12.86269</v>
      </c>
    </row>
    <row r="51" spans="1:5" ht="12.75">
      <c r="A51" s="2">
        <v>3080</v>
      </c>
      <c r="B51" s="2" t="s">
        <v>12</v>
      </c>
      <c r="C51">
        <v>1.8219</v>
      </c>
      <c r="D51">
        <v>18.22174</v>
      </c>
      <c r="E51">
        <v>9.227628</v>
      </c>
    </row>
    <row r="52" spans="1:5" ht="12.75">
      <c r="A52" s="2">
        <v>3057</v>
      </c>
      <c r="B52" s="2" t="s">
        <v>12</v>
      </c>
      <c r="C52">
        <v>1.526535</v>
      </c>
      <c r="D52">
        <v>21.23793</v>
      </c>
      <c r="E52">
        <v>10.02694</v>
      </c>
    </row>
    <row r="53" spans="1:5" ht="12.75">
      <c r="A53" s="2">
        <v>3053</v>
      </c>
      <c r="B53" s="2" t="s">
        <v>12</v>
      </c>
      <c r="C53">
        <v>0.6059073</v>
      </c>
      <c r="D53">
        <v>22.17385</v>
      </c>
      <c r="E53">
        <v>12.6094</v>
      </c>
    </row>
    <row r="54" spans="1:5" ht="12.75">
      <c r="A54" s="2">
        <v>3050</v>
      </c>
      <c r="B54" s="2" t="s">
        <v>12</v>
      </c>
      <c r="C54">
        <v>0.3900686</v>
      </c>
      <c r="D54">
        <v>21.36952</v>
      </c>
      <c r="E54">
        <v>13.06679</v>
      </c>
    </row>
    <row r="55" spans="1:5" ht="12.75">
      <c r="A55" s="2">
        <v>3048</v>
      </c>
      <c r="B55" s="2" t="s">
        <v>12</v>
      </c>
      <c r="C55">
        <v>0.5545304</v>
      </c>
      <c r="D55">
        <v>15.39706</v>
      </c>
      <c r="E55">
        <v>14.96941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2" sqref="A2:F17"/>
    </sheetView>
  </sheetViews>
  <sheetFormatPr defaultColWidth="9.140625" defaultRowHeight="12.75"/>
  <cols>
    <col min="1" max="1" width="6.8515625" style="2" customWidth="1"/>
    <col min="2" max="2" width="9.140625" style="2" customWidth="1"/>
    <col min="3" max="3" width="11.140625" style="0" customWidth="1"/>
  </cols>
  <sheetData>
    <row r="1" spans="3:6" ht="12.75">
      <c r="C1">
        <f>AVERAGE(C3:C55)</f>
        <v>12.736622437735845</v>
      </c>
      <c r="D1">
        <f>AVERAGE(D3:D55)</f>
        <v>45.49455094339622</v>
      </c>
      <c r="E1">
        <f>AVERAGE(E3:E55)</f>
        <v>9.314065735849058</v>
      </c>
      <c r="F1">
        <f>AVERAGE(F3:F55)</f>
        <v>30.108500000000003</v>
      </c>
    </row>
    <row r="2" spans="1:6" s="1" customFormat="1" ht="12.75">
      <c r="A2" s="1" t="s">
        <v>4</v>
      </c>
      <c r="B2" s="1" t="s">
        <v>5</v>
      </c>
      <c r="C2" s="1" t="s">
        <v>27</v>
      </c>
      <c r="D2" s="1" t="s">
        <v>11</v>
      </c>
      <c r="E2" s="1" t="s">
        <v>6</v>
      </c>
      <c r="F2" s="1" t="s">
        <v>7</v>
      </c>
    </row>
    <row r="3" spans="1:6" ht="12.75">
      <c r="A3" s="2">
        <v>3291</v>
      </c>
      <c r="B3" s="2" t="s">
        <v>0</v>
      </c>
      <c r="C3">
        <v>1.406376</v>
      </c>
      <c r="D3">
        <v>53.25768</v>
      </c>
      <c r="E3">
        <v>6.96374</v>
      </c>
      <c r="F3">
        <v>20.88247</v>
      </c>
    </row>
    <row r="4" spans="1:6" ht="12.75">
      <c r="A4" s="2">
        <v>3289</v>
      </c>
      <c r="B4" s="2" t="s">
        <v>0</v>
      </c>
      <c r="C4">
        <v>1.970937</v>
      </c>
      <c r="D4">
        <v>65.56114</v>
      </c>
      <c r="E4">
        <v>7.128523</v>
      </c>
      <c r="F4">
        <v>19.91698</v>
      </c>
    </row>
    <row r="5" spans="1:6" ht="12.75">
      <c r="A5" s="2">
        <v>3283</v>
      </c>
      <c r="B5" s="2" t="s">
        <v>0</v>
      </c>
      <c r="C5">
        <v>1.957514</v>
      </c>
      <c r="D5">
        <v>48.97394</v>
      </c>
      <c r="E5">
        <v>8.256673</v>
      </c>
      <c r="F5">
        <v>24.1984</v>
      </c>
    </row>
    <row r="6" spans="1:6" ht="12.75">
      <c r="A6" s="2">
        <v>3277</v>
      </c>
      <c r="B6" s="2" t="s">
        <v>0</v>
      </c>
      <c r="C6">
        <v>2.644076</v>
      </c>
      <c r="D6">
        <v>62.71144</v>
      </c>
      <c r="E6">
        <v>8.464985</v>
      </c>
      <c r="F6">
        <v>24.34903</v>
      </c>
    </row>
    <row r="7" spans="1:6" ht="12.75">
      <c r="A7" s="2">
        <v>3275</v>
      </c>
      <c r="B7" s="2" t="s">
        <v>0</v>
      </c>
      <c r="C7">
        <v>2.070052</v>
      </c>
      <c r="D7">
        <v>60.66602</v>
      </c>
      <c r="E7">
        <v>8.429724</v>
      </c>
      <c r="F7">
        <v>24.70839</v>
      </c>
    </row>
    <row r="8" spans="1:6" ht="12.75">
      <c r="A8" s="2">
        <v>3273</v>
      </c>
      <c r="B8" s="2" t="s">
        <v>0</v>
      </c>
      <c r="C8">
        <v>2.269995</v>
      </c>
      <c r="D8">
        <v>67.61535</v>
      </c>
      <c r="E8">
        <v>7.125273</v>
      </c>
      <c r="F8">
        <v>22.8105</v>
      </c>
    </row>
    <row r="9" spans="1:6" ht="12.75">
      <c r="A9" s="2">
        <v>3271</v>
      </c>
      <c r="B9" s="2" t="s">
        <v>0</v>
      </c>
      <c r="C9">
        <v>0.9199274</v>
      </c>
      <c r="D9">
        <v>48.68819</v>
      </c>
      <c r="E9">
        <v>7.441643</v>
      </c>
      <c r="F9">
        <v>21.45413</v>
      </c>
    </row>
    <row r="10" spans="1:6" ht="12.75">
      <c r="A10" s="2">
        <v>3263</v>
      </c>
      <c r="B10" s="2" t="s">
        <v>0</v>
      </c>
      <c r="C10">
        <v>1.451716</v>
      </c>
      <c r="D10">
        <v>52.58227</v>
      </c>
      <c r="E10">
        <v>7.280336</v>
      </c>
      <c r="F10">
        <v>23.60975</v>
      </c>
    </row>
    <row r="11" spans="1:6" ht="12.75">
      <c r="A11" s="2">
        <v>3261</v>
      </c>
      <c r="B11" s="2" t="s">
        <v>0</v>
      </c>
      <c r="C11">
        <v>9.222024</v>
      </c>
      <c r="D11">
        <v>49.06587</v>
      </c>
      <c r="E11">
        <v>12.82746</v>
      </c>
      <c r="F11">
        <v>30.09068</v>
      </c>
    </row>
    <row r="12" spans="1:6" ht="12.75">
      <c r="A12" s="2">
        <v>3256</v>
      </c>
      <c r="B12" s="2" t="s">
        <v>0</v>
      </c>
      <c r="C12">
        <v>2.447875</v>
      </c>
      <c r="D12">
        <v>69.20364</v>
      </c>
      <c r="E12">
        <v>8.69913</v>
      </c>
      <c r="F12">
        <v>26.23038</v>
      </c>
    </row>
    <row r="13" spans="1:6" ht="12.75">
      <c r="A13" s="2">
        <v>3254</v>
      </c>
      <c r="B13" s="2" t="s">
        <v>0</v>
      </c>
      <c r="C13">
        <v>2.705202</v>
      </c>
      <c r="D13">
        <v>60.55521</v>
      </c>
      <c r="E13">
        <v>9.099798</v>
      </c>
      <c r="F13">
        <v>25.94631</v>
      </c>
    </row>
    <row r="14" spans="1:6" ht="12.75">
      <c r="A14" s="2">
        <v>3247</v>
      </c>
      <c r="B14" s="2" t="s">
        <v>0</v>
      </c>
      <c r="C14">
        <v>1.306253</v>
      </c>
      <c r="D14">
        <v>51.50996</v>
      </c>
      <c r="E14">
        <v>9.503032</v>
      </c>
      <c r="F14">
        <v>26.84809</v>
      </c>
    </row>
    <row r="15" spans="1:6" ht="12.75">
      <c r="A15" s="2">
        <v>3245</v>
      </c>
      <c r="B15" s="2" t="s">
        <v>0</v>
      </c>
      <c r="C15">
        <v>2.05249</v>
      </c>
      <c r="D15">
        <v>51.5113</v>
      </c>
      <c r="E15">
        <v>8.969663</v>
      </c>
      <c r="F15">
        <v>25.56849</v>
      </c>
    </row>
    <row r="16" spans="1:6" ht="12.75">
      <c r="A16" s="2">
        <v>3240</v>
      </c>
      <c r="B16" s="2" t="s">
        <v>0</v>
      </c>
      <c r="C16">
        <v>3.415525</v>
      </c>
      <c r="D16">
        <v>64.13185</v>
      </c>
      <c r="E16">
        <v>9.15935</v>
      </c>
      <c r="F16">
        <v>24.19499</v>
      </c>
    </row>
    <row r="17" spans="1:6" ht="12.75">
      <c r="A17" s="2">
        <v>3237</v>
      </c>
      <c r="B17" s="2" t="s">
        <v>0</v>
      </c>
      <c r="C17">
        <v>4.197053</v>
      </c>
      <c r="D17">
        <v>56.98913</v>
      </c>
      <c r="E17">
        <v>8.794534</v>
      </c>
      <c r="F17">
        <v>25.23818</v>
      </c>
    </row>
    <row r="18" spans="1:6" ht="12.75">
      <c r="A18" s="2">
        <v>3231</v>
      </c>
      <c r="B18" s="2" t="s">
        <v>0</v>
      </c>
      <c r="C18">
        <v>249.5494</v>
      </c>
      <c r="D18">
        <v>55.06333</v>
      </c>
      <c r="E18">
        <v>11.7701</v>
      </c>
      <c r="F18">
        <v>24.23145</v>
      </c>
    </row>
    <row r="19" spans="1:6" ht="12.75">
      <c r="A19" s="2">
        <v>3228</v>
      </c>
      <c r="B19" s="2" t="s">
        <v>0</v>
      </c>
      <c r="C19">
        <v>3.568097</v>
      </c>
      <c r="D19">
        <v>48.14241</v>
      </c>
      <c r="E19">
        <v>9.509717</v>
      </c>
      <c r="F19">
        <v>26.21854</v>
      </c>
    </row>
    <row r="20" spans="1:6" ht="12.75">
      <c r="A20" s="2">
        <v>3226</v>
      </c>
      <c r="B20" s="2" t="s">
        <v>0</v>
      </c>
      <c r="C20">
        <v>115.7764</v>
      </c>
      <c r="D20">
        <v>43.36336</v>
      </c>
      <c r="E20">
        <v>11.11647</v>
      </c>
      <c r="F20">
        <v>26.73432</v>
      </c>
    </row>
    <row r="21" spans="1:6" ht="12.75">
      <c r="A21" s="2">
        <v>3224</v>
      </c>
      <c r="B21" s="2" t="s">
        <v>0</v>
      </c>
      <c r="C21">
        <v>129.4748</v>
      </c>
      <c r="D21">
        <v>48.90846</v>
      </c>
      <c r="E21">
        <v>11.03916</v>
      </c>
      <c r="F21">
        <v>26.10589</v>
      </c>
    </row>
    <row r="22" spans="1:6" ht="12.75">
      <c r="A22" s="2">
        <v>3222</v>
      </c>
      <c r="B22" s="2" t="s">
        <v>0</v>
      </c>
      <c r="C22">
        <v>1.97948</v>
      </c>
      <c r="D22">
        <v>51.48289</v>
      </c>
      <c r="E22">
        <v>8.945646</v>
      </c>
      <c r="F22">
        <v>27.4103</v>
      </c>
    </row>
    <row r="23" spans="1:6" ht="12.75">
      <c r="A23" s="2">
        <v>3219</v>
      </c>
      <c r="B23" s="2" t="s">
        <v>0</v>
      </c>
      <c r="C23">
        <v>2.798489</v>
      </c>
      <c r="D23">
        <v>56.52187</v>
      </c>
      <c r="E23">
        <v>8.916513</v>
      </c>
      <c r="F23">
        <v>27.10967</v>
      </c>
    </row>
    <row r="24" spans="1:6" ht="12.75">
      <c r="A24" s="2">
        <v>3217</v>
      </c>
      <c r="B24" s="2" t="s">
        <v>0</v>
      </c>
      <c r="C24">
        <v>2.949761</v>
      </c>
      <c r="D24">
        <v>59.15431</v>
      </c>
      <c r="E24">
        <v>8.737909</v>
      </c>
      <c r="F24">
        <v>26.91109</v>
      </c>
    </row>
    <row r="25" spans="1:6" ht="12.75">
      <c r="A25" s="2">
        <v>3214</v>
      </c>
      <c r="B25" s="2" t="s">
        <v>0</v>
      </c>
      <c r="C25">
        <v>1.943611</v>
      </c>
      <c r="D25">
        <v>55.74688</v>
      </c>
      <c r="E25">
        <v>9.494874</v>
      </c>
      <c r="F25">
        <v>27.39864</v>
      </c>
    </row>
    <row r="26" spans="1:6" ht="12.75">
      <c r="A26" s="2">
        <v>3212</v>
      </c>
      <c r="B26" s="2" t="s">
        <v>0</v>
      </c>
      <c r="C26">
        <v>1.707321</v>
      </c>
      <c r="D26">
        <v>56.04996</v>
      </c>
      <c r="E26">
        <v>9.627284</v>
      </c>
      <c r="F26">
        <v>27.76748</v>
      </c>
    </row>
    <row r="27" spans="1:6" ht="12.75">
      <c r="A27" s="2">
        <v>3210</v>
      </c>
      <c r="B27" s="2" t="s">
        <v>0</v>
      </c>
      <c r="C27">
        <v>3.906354</v>
      </c>
      <c r="D27">
        <v>51.5309</v>
      </c>
      <c r="E27">
        <v>10.28433</v>
      </c>
      <c r="F27">
        <v>25.92638</v>
      </c>
    </row>
    <row r="28" spans="1:6" ht="12.75">
      <c r="A28" s="2">
        <v>3206</v>
      </c>
      <c r="B28" s="2" t="s">
        <v>0</v>
      </c>
      <c r="C28">
        <v>2.699137</v>
      </c>
      <c r="D28">
        <v>48.76542</v>
      </c>
      <c r="E28">
        <v>9.24013</v>
      </c>
      <c r="F28">
        <v>30.10436</v>
      </c>
    </row>
    <row r="29" spans="1:6" ht="12.75">
      <c r="A29" s="2">
        <v>3197</v>
      </c>
      <c r="B29" s="2" t="s">
        <v>0</v>
      </c>
      <c r="C29">
        <v>0.9647837</v>
      </c>
      <c r="D29">
        <v>32.77542</v>
      </c>
      <c r="E29">
        <v>8.242085</v>
      </c>
      <c r="F29">
        <v>28.98732</v>
      </c>
    </row>
    <row r="30" spans="1:6" ht="12.75">
      <c r="A30" s="2">
        <v>3189</v>
      </c>
      <c r="B30" s="2" t="s">
        <v>0</v>
      </c>
      <c r="C30">
        <v>1.030025</v>
      </c>
      <c r="D30">
        <v>39.95524</v>
      </c>
      <c r="E30">
        <v>6.859836</v>
      </c>
      <c r="F30">
        <v>20.22231</v>
      </c>
    </row>
    <row r="31" spans="1:6" ht="12.75">
      <c r="A31" s="2">
        <v>3187</v>
      </c>
      <c r="B31" s="2" t="s">
        <v>0</v>
      </c>
      <c r="C31">
        <v>2.185892</v>
      </c>
      <c r="D31">
        <v>46.07423</v>
      </c>
      <c r="E31">
        <v>6.491295</v>
      </c>
      <c r="F31">
        <v>23.6281</v>
      </c>
    </row>
    <row r="32" spans="1:6" ht="12.75">
      <c r="A32" s="2">
        <v>3185</v>
      </c>
      <c r="B32" s="2" t="s">
        <v>0</v>
      </c>
      <c r="C32">
        <v>0.3791043</v>
      </c>
      <c r="D32">
        <v>12.94576</v>
      </c>
      <c r="E32">
        <v>11.87706</v>
      </c>
      <c r="F32">
        <v>38.45957</v>
      </c>
    </row>
    <row r="33" spans="1:6" ht="12.75">
      <c r="A33" s="2">
        <v>3183</v>
      </c>
      <c r="B33" s="2" t="s">
        <v>0</v>
      </c>
      <c r="C33">
        <v>1.276308</v>
      </c>
      <c r="D33">
        <v>42.30749</v>
      </c>
      <c r="E33">
        <v>9.636859</v>
      </c>
      <c r="F33">
        <v>27.80861</v>
      </c>
    </row>
    <row r="34" spans="1:6" ht="12.75">
      <c r="A34" s="2">
        <v>3179</v>
      </c>
      <c r="B34" s="2" t="s">
        <v>0</v>
      </c>
      <c r="C34">
        <v>1.304096</v>
      </c>
      <c r="D34">
        <v>37.19371</v>
      </c>
      <c r="E34">
        <v>8.654564</v>
      </c>
      <c r="F34">
        <v>27.35802</v>
      </c>
    </row>
    <row r="35" spans="1:6" ht="12.75">
      <c r="A35" s="2">
        <v>3177</v>
      </c>
      <c r="B35" s="2" t="s">
        <v>0</v>
      </c>
      <c r="C35">
        <v>4.357104</v>
      </c>
      <c r="D35">
        <v>50.19216</v>
      </c>
      <c r="E35">
        <v>8.728322</v>
      </c>
      <c r="F35">
        <v>26.13184</v>
      </c>
    </row>
    <row r="36" spans="1:6" ht="12.75">
      <c r="A36" s="2">
        <v>3175</v>
      </c>
      <c r="B36" s="2" t="s">
        <v>0</v>
      </c>
      <c r="C36">
        <v>23.59554</v>
      </c>
      <c r="D36">
        <v>84.55323</v>
      </c>
      <c r="E36">
        <v>5.130182</v>
      </c>
      <c r="F36">
        <v>17.41866</v>
      </c>
    </row>
    <row r="37" spans="1:6" ht="12.75">
      <c r="A37" s="2">
        <v>3172</v>
      </c>
      <c r="B37" s="2" t="s">
        <v>0</v>
      </c>
      <c r="C37">
        <v>2.010287</v>
      </c>
      <c r="D37">
        <v>48.91277</v>
      </c>
      <c r="E37">
        <v>7.878784</v>
      </c>
      <c r="F37">
        <v>24.28528</v>
      </c>
    </row>
    <row r="38" spans="1:6" ht="12.75">
      <c r="A38" s="2">
        <v>3157</v>
      </c>
      <c r="B38" s="2" t="s">
        <v>0</v>
      </c>
      <c r="C38">
        <v>1.283734</v>
      </c>
      <c r="D38">
        <v>29.45133</v>
      </c>
      <c r="E38">
        <v>9.288802</v>
      </c>
      <c r="F38">
        <v>28.91142</v>
      </c>
    </row>
    <row r="39" spans="1:6" ht="12.75">
      <c r="A39" s="2">
        <v>3148</v>
      </c>
      <c r="B39" s="2" t="s">
        <v>0</v>
      </c>
      <c r="C39">
        <v>0.5056118</v>
      </c>
      <c r="D39">
        <v>16.95651</v>
      </c>
      <c r="E39">
        <v>14.55763</v>
      </c>
      <c r="F39">
        <v>50.24888</v>
      </c>
    </row>
    <row r="40" spans="1:6" ht="12.75">
      <c r="A40" s="2">
        <v>3132</v>
      </c>
      <c r="B40" s="2" t="s">
        <v>0</v>
      </c>
      <c r="C40">
        <v>6.105715</v>
      </c>
      <c r="D40">
        <v>33.9994</v>
      </c>
      <c r="E40">
        <v>6.609438</v>
      </c>
      <c r="F40">
        <v>25.56233</v>
      </c>
    </row>
    <row r="41" spans="1:6" ht="12.75">
      <c r="A41" s="2">
        <v>3130</v>
      </c>
      <c r="B41" s="2" t="s">
        <v>0</v>
      </c>
      <c r="C41">
        <v>1.347661</v>
      </c>
      <c r="D41">
        <v>49.39047</v>
      </c>
      <c r="E41">
        <v>10.28262</v>
      </c>
      <c r="F41">
        <v>27.48158</v>
      </c>
    </row>
    <row r="42" spans="1:6" ht="12.75">
      <c r="A42" s="2">
        <v>3127</v>
      </c>
      <c r="B42" s="2" t="s">
        <v>0</v>
      </c>
      <c r="C42">
        <v>1.570065</v>
      </c>
      <c r="D42">
        <v>48.20644</v>
      </c>
      <c r="E42">
        <v>9.546038</v>
      </c>
      <c r="F42">
        <v>28.08024</v>
      </c>
    </row>
    <row r="43" spans="1:6" ht="12.75">
      <c r="A43" s="2">
        <v>3125</v>
      </c>
      <c r="B43" s="2" t="s">
        <v>0</v>
      </c>
      <c r="C43">
        <v>2.652156</v>
      </c>
      <c r="D43">
        <v>45.10447</v>
      </c>
      <c r="E43">
        <v>10.05789</v>
      </c>
      <c r="F43">
        <v>27.9412</v>
      </c>
    </row>
    <row r="44" spans="1:6" ht="12.75">
      <c r="A44" s="2">
        <v>3123</v>
      </c>
      <c r="B44" s="2" t="s">
        <v>0</v>
      </c>
      <c r="C44">
        <v>57.63524</v>
      </c>
      <c r="D44">
        <v>40.84183</v>
      </c>
      <c r="E44">
        <v>11.35153</v>
      </c>
      <c r="F44">
        <v>26.7814</v>
      </c>
    </row>
    <row r="45" spans="1:6" ht="12.75">
      <c r="A45" s="2">
        <v>3122</v>
      </c>
      <c r="B45" s="2" t="s">
        <v>0</v>
      </c>
      <c r="C45">
        <v>2.126221</v>
      </c>
      <c r="D45">
        <v>44.41895</v>
      </c>
      <c r="E45">
        <v>8.387387</v>
      </c>
      <c r="F45">
        <v>24.49969</v>
      </c>
    </row>
    <row r="46" spans="1:6" ht="12.75">
      <c r="A46" s="2">
        <v>3118</v>
      </c>
      <c r="B46" s="2" t="s">
        <v>0</v>
      </c>
      <c r="C46">
        <v>0.6185835</v>
      </c>
      <c r="D46">
        <v>27.09455</v>
      </c>
      <c r="E46">
        <v>8.211386</v>
      </c>
      <c r="F46">
        <v>23.03325</v>
      </c>
    </row>
    <row r="47" spans="1:6" ht="12.75">
      <c r="A47" s="2">
        <v>3108</v>
      </c>
      <c r="B47" s="2" t="s">
        <v>0</v>
      </c>
      <c r="C47">
        <v>0.7416869</v>
      </c>
      <c r="D47">
        <v>14.46578</v>
      </c>
      <c r="E47">
        <v>9.141411</v>
      </c>
      <c r="F47">
        <v>71.46312</v>
      </c>
    </row>
    <row r="48" spans="1:6" ht="12.75">
      <c r="A48" s="2">
        <v>3103</v>
      </c>
      <c r="B48" s="2" t="s">
        <v>0</v>
      </c>
      <c r="C48">
        <v>2.132027</v>
      </c>
      <c r="D48">
        <v>53.00793</v>
      </c>
      <c r="E48">
        <v>7.538193</v>
      </c>
      <c r="F48">
        <v>100</v>
      </c>
    </row>
    <row r="49" spans="1:6" ht="12.75">
      <c r="A49" s="2">
        <v>3101</v>
      </c>
      <c r="B49" s="2" t="s">
        <v>0</v>
      </c>
      <c r="C49">
        <v>1.105318</v>
      </c>
      <c r="D49">
        <v>50.93019</v>
      </c>
      <c r="E49">
        <v>9.137728</v>
      </c>
      <c r="F49">
        <v>24.71457</v>
      </c>
    </row>
    <row r="50" spans="1:6" ht="12.75">
      <c r="A50" s="2">
        <v>3083</v>
      </c>
      <c r="B50" s="2" t="s">
        <v>0</v>
      </c>
      <c r="C50">
        <v>0.5783056</v>
      </c>
      <c r="D50">
        <v>26.44337</v>
      </c>
      <c r="E50">
        <v>12.65505</v>
      </c>
      <c r="F50">
        <v>28.39831</v>
      </c>
    </row>
    <row r="51" spans="1:6" ht="12.75">
      <c r="A51" s="2">
        <v>3080</v>
      </c>
      <c r="B51" s="2" t="s">
        <v>0</v>
      </c>
      <c r="C51">
        <v>0.8570502</v>
      </c>
      <c r="D51">
        <v>17.93074</v>
      </c>
      <c r="E51">
        <v>10.32487</v>
      </c>
      <c r="F51">
        <v>27.62551</v>
      </c>
    </row>
    <row r="52" spans="1:6" ht="12.75">
      <c r="A52" s="2">
        <v>3057</v>
      </c>
      <c r="B52" s="2" t="s">
        <v>0</v>
      </c>
      <c r="C52">
        <v>0.9685465</v>
      </c>
      <c r="D52">
        <v>21.36079</v>
      </c>
      <c r="E52">
        <v>8.317847</v>
      </c>
      <c r="F52">
        <v>99.99994</v>
      </c>
    </row>
    <row r="53" spans="1:6" ht="12.75">
      <c r="A53" s="2">
        <v>3053</v>
      </c>
      <c r="B53" s="2" t="s">
        <v>0</v>
      </c>
      <c r="C53">
        <v>0.5480121</v>
      </c>
      <c r="D53">
        <v>22.24288</v>
      </c>
      <c r="E53">
        <v>11.32794</v>
      </c>
      <c r="F53">
        <v>21.97885</v>
      </c>
    </row>
    <row r="54" spans="1:6" ht="12.75">
      <c r="A54" s="2">
        <v>3050</v>
      </c>
      <c r="B54" s="2" t="s">
        <v>0</v>
      </c>
      <c r="C54">
        <v>0.3148146</v>
      </c>
      <c r="D54">
        <v>21.38024</v>
      </c>
      <c r="E54">
        <v>12.14317</v>
      </c>
      <c r="F54">
        <v>30.94437</v>
      </c>
    </row>
    <row r="55" spans="1:6" ht="12.75">
      <c r="A55" s="2">
        <v>3048</v>
      </c>
      <c r="B55" s="2" t="s">
        <v>0</v>
      </c>
      <c r="C55">
        <v>0.4572356</v>
      </c>
      <c r="D55">
        <v>15.32254</v>
      </c>
      <c r="E55">
        <v>14.44157</v>
      </c>
      <c r="F55">
        <v>31.82124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2" sqref="A2:G17"/>
    </sheetView>
  </sheetViews>
  <sheetFormatPr defaultColWidth="9.140625" defaultRowHeight="12.75"/>
  <cols>
    <col min="1" max="1" width="6.28125" style="2" customWidth="1"/>
    <col min="2" max="2" width="8.00390625" style="2" customWidth="1"/>
    <col min="3" max="3" width="10.00390625" style="0" customWidth="1"/>
    <col min="4" max="5" width="7.7109375" style="0" customWidth="1"/>
  </cols>
  <sheetData>
    <row r="1" spans="3:7" ht="12.75">
      <c r="C1">
        <f>AVERAGE(C3:C55)</f>
        <v>11.493295839622645</v>
      </c>
      <c r="D1">
        <f>AVERAGE(D3:D55)</f>
        <v>48.79026924528303</v>
      </c>
      <c r="E1">
        <f>AVERAGE(E3:E55)</f>
        <v>4.221045473584904</v>
      </c>
      <c r="F1">
        <f>AVERAGE(F3:F55)</f>
        <v>3.911236430188679</v>
      </c>
      <c r="G1">
        <f>AVERAGE(G3:G55)</f>
        <v>0.48618930754717005</v>
      </c>
    </row>
    <row r="2" spans="1:7" s="1" customFormat="1" ht="12.75">
      <c r="A2" s="1" t="s">
        <v>4</v>
      </c>
      <c r="B2" s="1" t="s">
        <v>5</v>
      </c>
      <c r="C2" s="1" t="s">
        <v>27</v>
      </c>
      <c r="D2" s="1" t="s">
        <v>11</v>
      </c>
      <c r="E2" s="1" t="s">
        <v>6</v>
      </c>
      <c r="F2" s="1" t="s">
        <v>8</v>
      </c>
      <c r="G2" s="1" t="s">
        <v>9</v>
      </c>
    </row>
    <row r="3" spans="1:7" ht="12.75">
      <c r="A3" s="2">
        <v>3291</v>
      </c>
      <c r="B3" s="2" t="s">
        <v>1</v>
      </c>
      <c r="C3">
        <v>1.327443</v>
      </c>
      <c r="D3">
        <v>53.55242</v>
      </c>
      <c r="E3">
        <v>5.644778</v>
      </c>
      <c r="F3">
        <v>1.519173</v>
      </c>
      <c r="G3">
        <v>0.632472</v>
      </c>
    </row>
    <row r="4" spans="1:7" ht="12.75">
      <c r="A4" s="2">
        <v>3289</v>
      </c>
      <c r="B4" s="2" t="s">
        <v>1</v>
      </c>
      <c r="C4">
        <v>1.346827</v>
      </c>
      <c r="D4">
        <v>66.04585</v>
      </c>
      <c r="E4">
        <v>5.33903</v>
      </c>
      <c r="F4">
        <v>1.855858</v>
      </c>
      <c r="G4">
        <v>0.5570922</v>
      </c>
    </row>
    <row r="5" spans="1:7" ht="12.75">
      <c r="A5" s="2">
        <v>3283</v>
      </c>
      <c r="B5" s="2" t="s">
        <v>1</v>
      </c>
      <c r="C5">
        <v>1.028919</v>
      </c>
      <c r="D5">
        <v>50.41036</v>
      </c>
      <c r="E5">
        <v>2.853387</v>
      </c>
      <c r="F5">
        <v>3.911081</v>
      </c>
      <c r="G5">
        <v>0.4232498</v>
      </c>
    </row>
    <row r="6" spans="1:7" ht="12.75">
      <c r="A6" s="2">
        <v>3277</v>
      </c>
      <c r="B6" s="2" t="s">
        <v>1</v>
      </c>
      <c r="C6">
        <v>1.906421</v>
      </c>
      <c r="D6">
        <v>63.66752</v>
      </c>
      <c r="E6">
        <v>5.088765</v>
      </c>
      <c r="F6">
        <v>2.670914</v>
      </c>
      <c r="G6">
        <v>0.5016058</v>
      </c>
    </row>
    <row r="7" spans="1:7" ht="12.75">
      <c r="A7" s="2">
        <v>3275</v>
      </c>
      <c r="B7" s="2" t="s">
        <v>1</v>
      </c>
      <c r="C7">
        <v>1.175794</v>
      </c>
      <c r="D7">
        <v>60.89385</v>
      </c>
      <c r="E7">
        <v>6.688437</v>
      </c>
      <c r="F7">
        <v>1.87688</v>
      </c>
      <c r="G7">
        <v>0.5771609</v>
      </c>
    </row>
    <row r="8" spans="1:7" ht="12.75">
      <c r="A8" s="2">
        <v>3273</v>
      </c>
      <c r="B8" s="2" t="s">
        <v>1</v>
      </c>
      <c r="C8">
        <v>1.96685</v>
      </c>
      <c r="D8">
        <v>68.85844</v>
      </c>
      <c r="E8">
        <v>3.560938</v>
      </c>
      <c r="F8">
        <v>2.980244</v>
      </c>
      <c r="G8">
        <v>0.4741795</v>
      </c>
    </row>
    <row r="9" spans="1:7" ht="12.75">
      <c r="A9" s="2">
        <v>3271</v>
      </c>
      <c r="B9" s="2" t="s">
        <v>1</v>
      </c>
      <c r="C9">
        <v>0.8791884</v>
      </c>
      <c r="D9">
        <v>48.9567</v>
      </c>
      <c r="E9">
        <v>5.748415</v>
      </c>
      <c r="F9">
        <v>1.816645</v>
      </c>
      <c r="G9">
        <v>0.5730606</v>
      </c>
    </row>
    <row r="10" spans="1:7" ht="12.75">
      <c r="A10" s="2">
        <v>3263</v>
      </c>
      <c r="B10" s="2" t="s">
        <v>1</v>
      </c>
      <c r="C10">
        <v>0.9921733</v>
      </c>
      <c r="D10">
        <v>53.36154</v>
      </c>
      <c r="E10">
        <v>4.384984</v>
      </c>
      <c r="F10">
        <v>2.493808</v>
      </c>
      <c r="G10">
        <v>0.5228549</v>
      </c>
    </row>
    <row r="11" spans="1:7" ht="12.75">
      <c r="A11" s="2">
        <v>3261</v>
      </c>
      <c r="B11" s="2" t="s">
        <v>1</v>
      </c>
      <c r="C11">
        <v>8.224656</v>
      </c>
      <c r="D11">
        <v>50.91528</v>
      </c>
      <c r="E11">
        <v>0.1</v>
      </c>
      <c r="F11">
        <v>8.567621</v>
      </c>
      <c r="G11">
        <v>0.2887327</v>
      </c>
    </row>
    <row r="12" spans="1:7" ht="12.75">
      <c r="A12" s="2">
        <v>3256</v>
      </c>
      <c r="B12" s="2" t="s">
        <v>1</v>
      </c>
      <c r="C12">
        <v>1.208525</v>
      </c>
      <c r="D12">
        <v>70.91509</v>
      </c>
      <c r="E12">
        <v>3.344601</v>
      </c>
      <c r="F12">
        <v>3.922887</v>
      </c>
      <c r="G12">
        <v>0.4293134</v>
      </c>
    </row>
    <row r="13" spans="1:7" ht="12.75">
      <c r="A13" s="2">
        <v>3254</v>
      </c>
      <c r="B13" s="2" t="s">
        <v>1</v>
      </c>
      <c r="C13">
        <v>1.388814</v>
      </c>
      <c r="D13">
        <v>61.93089</v>
      </c>
      <c r="E13">
        <v>4.134109</v>
      </c>
      <c r="F13">
        <v>3.567836</v>
      </c>
      <c r="G13">
        <v>0.4465147</v>
      </c>
    </row>
    <row r="14" spans="1:7" ht="12.75">
      <c r="A14" s="2">
        <v>3247</v>
      </c>
      <c r="B14" s="2" t="s">
        <v>1</v>
      </c>
      <c r="C14">
        <v>0.7385948</v>
      </c>
      <c r="D14">
        <v>52.61612</v>
      </c>
      <c r="E14">
        <v>4.265173</v>
      </c>
      <c r="F14">
        <v>3.764263</v>
      </c>
      <c r="G14">
        <v>0.4360186</v>
      </c>
    </row>
    <row r="15" spans="1:7" ht="12.75">
      <c r="A15" s="2">
        <v>3245</v>
      </c>
      <c r="B15" s="2" t="s">
        <v>1</v>
      </c>
      <c r="C15">
        <v>1.082018</v>
      </c>
      <c r="D15">
        <v>52.80687</v>
      </c>
      <c r="E15">
        <v>3.736637</v>
      </c>
      <c r="F15">
        <v>3.730388</v>
      </c>
      <c r="G15">
        <v>0.4365907</v>
      </c>
    </row>
    <row r="16" spans="1:7" ht="12.75">
      <c r="A16" s="2">
        <v>3240</v>
      </c>
      <c r="B16" s="2" t="s">
        <v>1</v>
      </c>
      <c r="C16">
        <v>1.290692</v>
      </c>
      <c r="D16">
        <v>66.53674</v>
      </c>
      <c r="E16">
        <v>1.281769</v>
      </c>
      <c r="F16">
        <v>5.574687</v>
      </c>
      <c r="G16">
        <v>0.3460347</v>
      </c>
    </row>
    <row r="17" spans="1:7" ht="12.75">
      <c r="A17" s="2">
        <v>3237</v>
      </c>
      <c r="B17" s="2" t="s">
        <v>1</v>
      </c>
      <c r="C17">
        <v>1.161031</v>
      </c>
      <c r="D17">
        <v>59.94118</v>
      </c>
      <c r="E17">
        <v>0.1000001</v>
      </c>
      <c r="F17">
        <v>5.935448</v>
      </c>
      <c r="G17">
        <v>0.3489985</v>
      </c>
    </row>
    <row r="18" spans="1:7" ht="12.75">
      <c r="A18" s="2">
        <v>3231</v>
      </c>
      <c r="B18" s="2" t="s">
        <v>1</v>
      </c>
      <c r="C18">
        <v>249.3493</v>
      </c>
      <c r="D18">
        <v>54.65294</v>
      </c>
      <c r="E18">
        <v>13.30673</v>
      </c>
      <c r="F18">
        <v>0.1939083</v>
      </c>
      <c r="G18">
        <v>1.144992</v>
      </c>
    </row>
    <row r="19" spans="1:7" ht="12.75">
      <c r="A19" s="2">
        <v>3228</v>
      </c>
      <c r="B19" s="2" t="s">
        <v>1</v>
      </c>
      <c r="C19">
        <v>0.8711589</v>
      </c>
      <c r="D19">
        <v>50.59711</v>
      </c>
      <c r="E19">
        <v>0.1</v>
      </c>
      <c r="F19">
        <v>6.323464</v>
      </c>
      <c r="G19">
        <v>0.3395396</v>
      </c>
    </row>
    <row r="20" spans="1:7" ht="12.75">
      <c r="A20" s="2">
        <v>3226</v>
      </c>
      <c r="B20" s="2" t="s">
        <v>1</v>
      </c>
      <c r="C20">
        <v>114.7115</v>
      </c>
      <c r="D20">
        <v>42.85193</v>
      </c>
      <c r="E20">
        <v>12.89042</v>
      </c>
      <c r="F20">
        <v>0.3597173</v>
      </c>
      <c r="G20">
        <v>0.9644117</v>
      </c>
    </row>
    <row r="21" spans="1:7" ht="12.75">
      <c r="A21" s="2">
        <v>3224</v>
      </c>
      <c r="B21" s="2" t="s">
        <v>1</v>
      </c>
      <c r="C21">
        <v>129.1937</v>
      </c>
      <c r="D21">
        <v>48.41395</v>
      </c>
      <c r="E21">
        <v>12.27106</v>
      </c>
      <c r="F21">
        <v>0.5271048</v>
      </c>
      <c r="G21">
        <v>0.8543195</v>
      </c>
    </row>
    <row r="22" spans="1:7" ht="12.75">
      <c r="A22" s="2">
        <v>3222</v>
      </c>
      <c r="B22" s="2" t="s">
        <v>1</v>
      </c>
      <c r="C22">
        <v>0.9201181</v>
      </c>
      <c r="D22">
        <v>52.57132</v>
      </c>
      <c r="E22">
        <v>4.396853</v>
      </c>
      <c r="F22">
        <v>3.323247</v>
      </c>
      <c r="G22">
        <v>0.4717518</v>
      </c>
    </row>
    <row r="23" spans="1:7" ht="12.75">
      <c r="A23" s="2">
        <v>3219</v>
      </c>
      <c r="B23" s="2" t="s">
        <v>1</v>
      </c>
      <c r="C23">
        <v>1.026235</v>
      </c>
      <c r="D23">
        <v>57.83141</v>
      </c>
      <c r="E23">
        <v>3.954884</v>
      </c>
      <c r="F23">
        <v>3.60659</v>
      </c>
      <c r="G23">
        <v>0.4516222</v>
      </c>
    </row>
    <row r="24" spans="1:7" ht="12.75">
      <c r="A24" s="2">
        <v>3217</v>
      </c>
      <c r="B24" s="2" t="s">
        <v>1</v>
      </c>
      <c r="C24">
        <v>1.288646</v>
      </c>
      <c r="D24">
        <v>60.90169</v>
      </c>
      <c r="E24">
        <v>3.26748</v>
      </c>
      <c r="F24">
        <v>3.807526</v>
      </c>
      <c r="G24">
        <v>0.4458218</v>
      </c>
    </row>
    <row r="25" spans="1:7" ht="12.75">
      <c r="A25" s="2">
        <v>3214</v>
      </c>
      <c r="B25" s="2" t="s">
        <v>1</v>
      </c>
      <c r="C25">
        <v>1.186777</v>
      </c>
      <c r="D25">
        <v>56.84092</v>
      </c>
      <c r="E25">
        <v>4.968603</v>
      </c>
      <c r="F25">
        <v>3.233952</v>
      </c>
      <c r="G25">
        <v>0.474995</v>
      </c>
    </row>
    <row r="26" spans="1:7" ht="12.75">
      <c r="A26" s="2">
        <v>3212</v>
      </c>
      <c r="B26" s="2" t="s">
        <v>1</v>
      </c>
      <c r="C26">
        <v>1.087206</v>
      </c>
      <c r="D26">
        <v>57.53625</v>
      </c>
      <c r="E26">
        <v>3.624379</v>
      </c>
      <c r="F26">
        <v>4.141202</v>
      </c>
      <c r="G26">
        <v>0.4252672</v>
      </c>
    </row>
    <row r="27" spans="1:7" ht="12.75">
      <c r="A27" s="2">
        <v>3210</v>
      </c>
      <c r="B27" s="2" t="s">
        <v>1</v>
      </c>
      <c r="C27">
        <v>1.65904</v>
      </c>
      <c r="D27">
        <v>53.68236</v>
      </c>
      <c r="E27">
        <v>0.4531929</v>
      </c>
      <c r="F27">
        <v>6.765128</v>
      </c>
      <c r="G27">
        <v>0.3176991</v>
      </c>
    </row>
    <row r="28" spans="1:7" ht="12.75">
      <c r="A28" s="2">
        <v>3206</v>
      </c>
      <c r="B28" s="2" t="s">
        <v>1</v>
      </c>
      <c r="C28">
        <v>1.050777</v>
      </c>
      <c r="D28">
        <v>50.01785</v>
      </c>
      <c r="E28">
        <v>3.018468</v>
      </c>
      <c r="F28">
        <v>4.548515</v>
      </c>
      <c r="G28">
        <v>0.406932</v>
      </c>
    </row>
    <row r="29" spans="1:7" ht="12.75">
      <c r="A29" s="2">
        <v>3197</v>
      </c>
      <c r="B29" s="2" t="s">
        <v>1</v>
      </c>
      <c r="C29">
        <v>0.6184066</v>
      </c>
      <c r="D29">
        <v>33.30941</v>
      </c>
      <c r="E29">
        <v>4.887916</v>
      </c>
      <c r="F29">
        <v>2.660439</v>
      </c>
      <c r="G29">
        <v>0.5344627</v>
      </c>
    </row>
    <row r="30" spans="1:7" ht="12.75">
      <c r="A30" s="2">
        <v>3189</v>
      </c>
      <c r="B30" s="2" t="s">
        <v>1</v>
      </c>
      <c r="C30">
        <v>0.7692321</v>
      </c>
      <c r="D30">
        <v>40.55337</v>
      </c>
      <c r="E30">
        <v>4.220509</v>
      </c>
      <c r="F30">
        <v>2.32301</v>
      </c>
      <c r="G30">
        <v>0.5172257</v>
      </c>
    </row>
    <row r="31" spans="1:7" ht="12.75">
      <c r="A31" s="2">
        <v>3187</v>
      </c>
      <c r="B31" s="2" t="s">
        <v>1</v>
      </c>
      <c r="C31">
        <v>0.9217562</v>
      </c>
      <c r="D31">
        <v>47.3549</v>
      </c>
      <c r="E31">
        <v>2.576488</v>
      </c>
      <c r="F31">
        <v>3.145586</v>
      </c>
      <c r="G31">
        <v>0.478687</v>
      </c>
    </row>
    <row r="32" spans="1:7" ht="12.75">
      <c r="A32" s="2">
        <v>3185</v>
      </c>
      <c r="B32" s="2" t="s">
        <v>1</v>
      </c>
      <c r="C32">
        <v>0.3810104</v>
      </c>
      <c r="D32">
        <v>12.97863</v>
      </c>
      <c r="E32">
        <v>10.52226</v>
      </c>
      <c r="F32">
        <v>1.540064</v>
      </c>
      <c r="G32">
        <v>0.6665424</v>
      </c>
    </row>
    <row r="33" spans="1:7" ht="12.75">
      <c r="A33" s="2">
        <v>3183</v>
      </c>
      <c r="B33" s="2" t="s">
        <v>1</v>
      </c>
      <c r="C33">
        <v>1.240447</v>
      </c>
      <c r="D33">
        <v>42.78251</v>
      </c>
      <c r="E33">
        <v>6.618394</v>
      </c>
      <c r="F33">
        <v>2.374316</v>
      </c>
      <c r="G33">
        <v>0.5435749</v>
      </c>
    </row>
    <row r="34" spans="1:7" ht="12.75">
      <c r="A34" s="2">
        <v>3179</v>
      </c>
      <c r="B34" s="2" t="s">
        <v>1</v>
      </c>
      <c r="C34">
        <v>0.7469484</v>
      </c>
      <c r="D34">
        <v>38.17702</v>
      </c>
      <c r="E34">
        <v>3.65107</v>
      </c>
      <c r="F34">
        <v>3.53865</v>
      </c>
      <c r="G34">
        <v>0.464089</v>
      </c>
    </row>
    <row r="35" spans="1:7" ht="12.75">
      <c r="A35" s="2">
        <v>3177</v>
      </c>
      <c r="B35" s="2" t="s">
        <v>1</v>
      </c>
      <c r="C35">
        <v>2.049928</v>
      </c>
      <c r="D35">
        <v>52.14144</v>
      </c>
      <c r="E35">
        <v>1.321857</v>
      </c>
      <c r="F35">
        <v>5.226005</v>
      </c>
      <c r="G35">
        <v>0.3722666</v>
      </c>
    </row>
    <row r="36" spans="1:7" ht="12.75">
      <c r="A36" s="2">
        <v>3175</v>
      </c>
      <c r="B36" s="2" t="s">
        <v>1</v>
      </c>
      <c r="C36">
        <v>2.470478</v>
      </c>
      <c r="D36">
        <v>210.6809</v>
      </c>
      <c r="E36">
        <v>0.129666</v>
      </c>
      <c r="F36">
        <v>1.103967</v>
      </c>
      <c r="G36">
        <v>0.670768</v>
      </c>
    </row>
    <row r="37" spans="1:7" ht="12.75">
      <c r="A37" s="2">
        <v>3172</v>
      </c>
      <c r="B37" s="2" t="s">
        <v>1</v>
      </c>
      <c r="C37">
        <v>1.688796</v>
      </c>
      <c r="D37">
        <v>49.83431</v>
      </c>
      <c r="E37">
        <v>4.310075</v>
      </c>
      <c r="F37">
        <v>2.793872</v>
      </c>
      <c r="G37">
        <v>0.4993783</v>
      </c>
    </row>
    <row r="38" spans="1:7" ht="12.75">
      <c r="A38" s="2">
        <v>3157</v>
      </c>
      <c r="B38" s="2" t="s">
        <v>1</v>
      </c>
      <c r="C38">
        <v>0.5858479</v>
      </c>
      <c r="D38">
        <v>30.56631</v>
      </c>
      <c r="E38">
        <v>1.908726</v>
      </c>
      <c r="F38">
        <v>5.010924</v>
      </c>
      <c r="G38">
        <v>0.3955468</v>
      </c>
    </row>
    <row r="39" spans="1:7" ht="12.75">
      <c r="A39" s="2">
        <v>3148</v>
      </c>
      <c r="B39" s="2" t="s">
        <v>1</v>
      </c>
      <c r="C39">
        <v>0.4413025</v>
      </c>
      <c r="D39">
        <v>17.2275</v>
      </c>
      <c r="E39">
        <v>1.186367</v>
      </c>
      <c r="F39">
        <v>10.60088</v>
      </c>
      <c r="G39">
        <v>0.2528012</v>
      </c>
    </row>
    <row r="40" spans="1:7" ht="12.75">
      <c r="A40" s="2">
        <v>3132</v>
      </c>
      <c r="B40" s="2" t="s">
        <v>1</v>
      </c>
      <c r="C40">
        <v>1.729461</v>
      </c>
      <c r="D40">
        <v>36.5365</v>
      </c>
      <c r="E40">
        <v>0.1</v>
      </c>
      <c r="F40">
        <v>4.373135</v>
      </c>
      <c r="G40">
        <v>0.4268272</v>
      </c>
    </row>
    <row r="41" spans="1:7" ht="12.75">
      <c r="A41" s="2">
        <v>3130</v>
      </c>
      <c r="B41" s="2" t="s">
        <v>1</v>
      </c>
      <c r="C41">
        <v>0.9042275</v>
      </c>
      <c r="D41">
        <v>50.1033</v>
      </c>
      <c r="E41">
        <v>6.234738</v>
      </c>
      <c r="F41">
        <v>2.955949</v>
      </c>
      <c r="G41">
        <v>0.4845724</v>
      </c>
    </row>
    <row r="42" spans="1:7" ht="12.75">
      <c r="A42" s="2">
        <v>3127</v>
      </c>
      <c r="B42" s="2" t="s">
        <v>1</v>
      </c>
      <c r="C42">
        <v>0.9210131</v>
      </c>
      <c r="D42">
        <v>49.45542</v>
      </c>
      <c r="E42">
        <v>3.909305</v>
      </c>
      <c r="F42">
        <v>3.874787</v>
      </c>
      <c r="G42">
        <v>0.4423761</v>
      </c>
    </row>
    <row r="43" spans="1:7" ht="12.75">
      <c r="A43" s="2">
        <v>3125</v>
      </c>
      <c r="B43" s="2" t="s">
        <v>1</v>
      </c>
      <c r="C43">
        <v>0.9971856</v>
      </c>
      <c r="D43">
        <v>46.90038</v>
      </c>
      <c r="E43">
        <v>1.529939</v>
      </c>
      <c r="F43">
        <v>5.695926</v>
      </c>
      <c r="G43">
        <v>0.3636768</v>
      </c>
    </row>
    <row r="44" spans="1:7" ht="12.75">
      <c r="A44" s="2">
        <v>3123</v>
      </c>
      <c r="B44" s="2" t="s">
        <v>1</v>
      </c>
      <c r="C44">
        <v>57.09024</v>
      </c>
      <c r="D44">
        <v>40.4824</v>
      </c>
      <c r="E44">
        <v>12.95647</v>
      </c>
      <c r="F44">
        <v>0.2865374</v>
      </c>
      <c r="G44">
        <v>1.058228</v>
      </c>
    </row>
    <row r="45" spans="1:7" ht="12.75">
      <c r="A45" s="2">
        <v>3122</v>
      </c>
      <c r="B45" s="2" t="s">
        <v>1</v>
      </c>
      <c r="C45">
        <v>0.9746324</v>
      </c>
      <c r="D45">
        <v>45.74581</v>
      </c>
      <c r="E45">
        <v>2.844374</v>
      </c>
      <c r="F45">
        <v>3.979559</v>
      </c>
      <c r="G45">
        <v>0.420891</v>
      </c>
    </row>
    <row r="46" spans="1:7" ht="12.75">
      <c r="A46" s="2">
        <v>3118</v>
      </c>
      <c r="B46" s="2" t="s">
        <v>1</v>
      </c>
      <c r="C46">
        <v>0.4313329</v>
      </c>
      <c r="D46">
        <v>27.68363</v>
      </c>
      <c r="E46">
        <v>3.628775</v>
      </c>
      <c r="F46">
        <v>3.496348</v>
      </c>
      <c r="G46">
        <v>0.4327885</v>
      </c>
    </row>
    <row r="47" spans="1:7" ht="12.75">
      <c r="A47" s="2">
        <v>3108</v>
      </c>
      <c r="B47" s="2" t="s">
        <v>1</v>
      </c>
      <c r="C47">
        <v>0.3459352</v>
      </c>
      <c r="D47">
        <v>15.00884</v>
      </c>
      <c r="E47">
        <v>0.5652729</v>
      </c>
      <c r="F47">
        <v>6.31898</v>
      </c>
      <c r="G47">
        <v>0.385573</v>
      </c>
    </row>
    <row r="48" spans="1:7" ht="12.75">
      <c r="A48" s="2">
        <v>3103</v>
      </c>
      <c r="B48" s="2" t="s">
        <v>1</v>
      </c>
      <c r="C48">
        <v>1.820364</v>
      </c>
      <c r="D48">
        <v>53.23579</v>
      </c>
      <c r="E48">
        <v>1.305771</v>
      </c>
      <c r="F48">
        <v>6.882297</v>
      </c>
      <c r="G48">
        <v>0.1861933</v>
      </c>
    </row>
    <row r="49" spans="1:7" ht="12.75">
      <c r="A49" s="2">
        <v>3101</v>
      </c>
      <c r="B49" s="2" t="s">
        <v>1</v>
      </c>
      <c r="C49">
        <v>0.8905157</v>
      </c>
      <c r="D49">
        <v>51.18715</v>
      </c>
      <c r="E49">
        <v>7.393325</v>
      </c>
      <c r="F49">
        <v>1.733911</v>
      </c>
      <c r="G49">
        <v>0.5946867</v>
      </c>
    </row>
    <row r="50" spans="1:7" ht="12.75">
      <c r="A50" s="2">
        <v>3083</v>
      </c>
      <c r="B50" s="2" t="s">
        <v>1</v>
      </c>
      <c r="C50">
        <v>0.5715214</v>
      </c>
      <c r="D50">
        <v>26.9364</v>
      </c>
      <c r="E50">
        <v>3.271152</v>
      </c>
      <c r="F50">
        <v>7.004022</v>
      </c>
      <c r="G50">
        <v>0.2889298</v>
      </c>
    </row>
    <row r="51" spans="1:7" ht="12.75">
      <c r="A51" s="2">
        <v>3080</v>
      </c>
      <c r="B51" s="2" t="s">
        <v>1</v>
      </c>
      <c r="C51">
        <v>0.4562404</v>
      </c>
      <c r="D51">
        <v>18.60232</v>
      </c>
      <c r="E51">
        <v>0.1000006</v>
      </c>
      <c r="F51">
        <v>7.350941</v>
      </c>
      <c r="G51">
        <v>0.3020646</v>
      </c>
    </row>
    <row r="52" spans="1:7" ht="12.75">
      <c r="A52" s="2">
        <v>3057</v>
      </c>
      <c r="B52" s="2" t="s">
        <v>1</v>
      </c>
      <c r="C52">
        <v>0.6568363</v>
      </c>
      <c r="D52">
        <v>21.5973</v>
      </c>
      <c r="E52">
        <v>4.535504</v>
      </c>
      <c r="F52">
        <v>3.601254</v>
      </c>
      <c r="G52">
        <v>0.5765151</v>
      </c>
    </row>
    <row r="53" spans="1:7" ht="12.75">
      <c r="A53" s="2">
        <v>3053</v>
      </c>
      <c r="B53" s="2" t="s">
        <v>1</v>
      </c>
      <c r="C53">
        <v>0.6105373</v>
      </c>
      <c r="D53">
        <v>22.36991</v>
      </c>
      <c r="E53">
        <v>0.7816666</v>
      </c>
      <c r="F53">
        <v>10.04893</v>
      </c>
      <c r="G53">
        <v>0.1372722</v>
      </c>
    </row>
    <row r="54" spans="1:7" ht="12.75">
      <c r="A54" s="2">
        <v>3050</v>
      </c>
      <c r="B54" s="2" t="s">
        <v>1</v>
      </c>
      <c r="C54">
        <v>0.3081785</v>
      </c>
      <c r="D54">
        <v>21.4431</v>
      </c>
      <c r="E54">
        <v>10.72737</v>
      </c>
      <c r="F54">
        <v>1.4215</v>
      </c>
      <c r="G54">
        <v>0.6617447</v>
      </c>
    </row>
    <row r="55" spans="1:7" ht="12.75">
      <c r="A55" s="2">
        <v>3048</v>
      </c>
      <c r="B55" s="2" t="s">
        <v>1</v>
      </c>
      <c r="C55">
        <v>0.4599006</v>
      </c>
      <c r="D55">
        <v>15.68314</v>
      </c>
      <c r="E55">
        <v>3.975326</v>
      </c>
      <c r="F55">
        <v>6.935654</v>
      </c>
      <c r="G55">
        <v>0.3191204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2" sqref="A2:F17"/>
    </sheetView>
  </sheetViews>
  <sheetFormatPr defaultColWidth="9.140625" defaultRowHeight="12.75"/>
  <cols>
    <col min="1" max="2" width="7.28125" style="2" customWidth="1"/>
    <col min="3" max="3" width="10.57421875" style="0" customWidth="1"/>
  </cols>
  <sheetData>
    <row r="1" spans="3:6" ht="12.75">
      <c r="C1">
        <f>AVERAGE(C3:C55)</f>
        <v>42.55605051886793</v>
      </c>
      <c r="D1">
        <f>AVERAGE(D3:D55)</f>
        <v>46.1012233962264</v>
      </c>
      <c r="E1">
        <f>AVERAGE(E3:E55)</f>
        <v>7.768613584905662</v>
      </c>
      <c r="F1">
        <f>AVERAGE(F3:F55)</f>
        <v>22.06464377358491</v>
      </c>
    </row>
    <row r="2" spans="1:6" s="1" customFormat="1" ht="12.75">
      <c r="A2" s="1" t="s">
        <v>4</v>
      </c>
      <c r="B2" s="1" t="s">
        <v>5</v>
      </c>
      <c r="C2" s="1" t="s">
        <v>27</v>
      </c>
      <c r="D2" s="1" t="s">
        <v>11</v>
      </c>
      <c r="E2" s="1" t="s">
        <v>13</v>
      </c>
      <c r="F2" s="1" t="s">
        <v>14</v>
      </c>
    </row>
    <row r="3" spans="1:6" ht="12.75">
      <c r="A3" s="2">
        <v>3291</v>
      </c>
      <c r="B3" s="2" t="s">
        <v>10</v>
      </c>
      <c r="C3">
        <v>21.47683</v>
      </c>
      <c r="D3">
        <v>53.62762</v>
      </c>
      <c r="E3">
        <v>6.90967</v>
      </c>
      <c r="F3">
        <v>15.111</v>
      </c>
    </row>
    <row r="4" spans="1:6" ht="12.75">
      <c r="A4" s="2">
        <v>3289</v>
      </c>
      <c r="B4" s="2" t="s">
        <v>10</v>
      </c>
      <c r="C4">
        <v>62.33964</v>
      </c>
      <c r="D4">
        <v>66.88317</v>
      </c>
      <c r="E4">
        <v>6.156273</v>
      </c>
      <c r="F4">
        <v>16.83967</v>
      </c>
    </row>
    <row r="5" spans="1:6" ht="12.75">
      <c r="A5" s="2">
        <v>3283</v>
      </c>
      <c r="B5" s="2" t="s">
        <v>10</v>
      </c>
      <c r="C5">
        <v>33.14379</v>
      </c>
      <c r="D5">
        <v>50.46252</v>
      </c>
      <c r="E5">
        <v>6.353729</v>
      </c>
      <c r="F5">
        <v>19.94209</v>
      </c>
    </row>
    <row r="6" spans="1:6" ht="12.75">
      <c r="A6" s="2">
        <v>3277</v>
      </c>
      <c r="B6" s="2" t="s">
        <v>10</v>
      </c>
      <c r="C6">
        <v>29.79049</v>
      </c>
      <c r="D6">
        <v>63.6353</v>
      </c>
      <c r="E6">
        <v>7.558807</v>
      </c>
      <c r="F6">
        <v>17.61097</v>
      </c>
    </row>
    <row r="7" spans="1:6" ht="12.75">
      <c r="A7" s="2">
        <v>3275</v>
      </c>
      <c r="B7" s="2" t="s">
        <v>10</v>
      </c>
      <c r="C7">
        <v>79.78144</v>
      </c>
      <c r="D7">
        <v>62.25815</v>
      </c>
      <c r="E7">
        <v>6.319511</v>
      </c>
      <c r="F7">
        <v>21.0971</v>
      </c>
    </row>
    <row r="8" spans="1:6" ht="12.75">
      <c r="A8" s="2">
        <v>3273</v>
      </c>
      <c r="B8" s="2" t="s">
        <v>10</v>
      </c>
      <c r="C8">
        <v>99.46522</v>
      </c>
      <c r="D8">
        <v>69.76854</v>
      </c>
      <c r="E8">
        <v>5.475055</v>
      </c>
      <c r="F8">
        <v>20.23759</v>
      </c>
    </row>
    <row r="9" spans="1:6" ht="12.75">
      <c r="A9" s="2">
        <v>3271</v>
      </c>
      <c r="B9" s="2" t="s">
        <v>10</v>
      </c>
      <c r="C9">
        <v>38.21508</v>
      </c>
      <c r="D9">
        <v>49.67961</v>
      </c>
      <c r="E9">
        <v>6.23524</v>
      </c>
      <c r="F9">
        <v>18.03029</v>
      </c>
    </row>
    <row r="10" spans="1:6" ht="12.75">
      <c r="A10" s="2">
        <v>3263</v>
      </c>
      <c r="B10" s="2" t="s">
        <v>10</v>
      </c>
      <c r="C10">
        <v>54.05223</v>
      </c>
      <c r="D10">
        <v>54.05675</v>
      </c>
      <c r="E10">
        <v>5.753874</v>
      </c>
      <c r="F10">
        <v>19.97542</v>
      </c>
    </row>
    <row r="11" spans="1:6" ht="12.75">
      <c r="A11" s="2">
        <v>3261</v>
      </c>
      <c r="B11" s="2" t="s">
        <v>10</v>
      </c>
      <c r="C11">
        <v>32.7426</v>
      </c>
      <c r="D11">
        <v>51.17073</v>
      </c>
      <c r="E11">
        <v>7.74713</v>
      </c>
      <c r="F11">
        <v>25.56493</v>
      </c>
    </row>
    <row r="12" spans="1:6" ht="12.75">
      <c r="A12" s="2">
        <v>3256</v>
      </c>
      <c r="B12" s="2" t="s">
        <v>10</v>
      </c>
      <c r="C12">
        <v>100.444</v>
      </c>
      <c r="D12">
        <v>71.98032</v>
      </c>
      <c r="E12">
        <v>5.866107</v>
      </c>
      <c r="F12">
        <v>23.16824</v>
      </c>
    </row>
    <row r="13" spans="1:6" ht="12.75">
      <c r="A13" s="2">
        <v>3254</v>
      </c>
      <c r="B13" s="2" t="s">
        <v>10</v>
      </c>
      <c r="C13">
        <v>36.86172</v>
      </c>
      <c r="D13">
        <v>61.96832</v>
      </c>
      <c r="E13">
        <v>7.314142</v>
      </c>
      <c r="F13">
        <v>19.72026</v>
      </c>
    </row>
    <row r="14" spans="1:6" ht="12.75">
      <c r="A14" s="2">
        <v>3247</v>
      </c>
      <c r="B14" s="2" t="s">
        <v>10</v>
      </c>
      <c r="C14">
        <v>49.64586</v>
      </c>
      <c r="D14">
        <v>53.40395</v>
      </c>
      <c r="E14">
        <v>6.422873</v>
      </c>
      <c r="F14">
        <v>23.11459</v>
      </c>
    </row>
    <row r="15" spans="1:6" ht="12.75">
      <c r="A15" s="2">
        <v>3245</v>
      </c>
      <c r="B15" s="2" t="s">
        <v>10</v>
      </c>
      <c r="C15">
        <v>38.08573</v>
      </c>
      <c r="D15">
        <v>53.1168</v>
      </c>
      <c r="E15">
        <v>6.65654</v>
      </c>
      <c r="F15">
        <v>20.9347</v>
      </c>
    </row>
    <row r="16" spans="1:6" ht="12.75">
      <c r="A16" s="2">
        <v>3240</v>
      </c>
      <c r="B16" s="2" t="s">
        <v>10</v>
      </c>
      <c r="C16">
        <v>60.78205</v>
      </c>
      <c r="D16">
        <v>66.55476</v>
      </c>
      <c r="E16">
        <v>6.383638</v>
      </c>
      <c r="F16">
        <v>21.21422</v>
      </c>
    </row>
    <row r="17" spans="1:6" ht="12.75">
      <c r="A17" s="2">
        <v>3237</v>
      </c>
      <c r="B17" s="2" t="s">
        <v>10</v>
      </c>
      <c r="C17">
        <v>40.78799</v>
      </c>
      <c r="D17">
        <v>59.23376</v>
      </c>
      <c r="E17">
        <v>6.255541</v>
      </c>
      <c r="F17">
        <v>21.22865</v>
      </c>
    </row>
    <row r="18" spans="1:6" ht="12.75">
      <c r="A18" s="2">
        <v>3231</v>
      </c>
      <c r="B18" s="2" t="s">
        <v>10</v>
      </c>
      <c r="C18">
        <v>275.5782</v>
      </c>
      <c r="D18">
        <v>55.07212</v>
      </c>
      <c r="E18">
        <v>10.75644</v>
      </c>
      <c r="F18">
        <v>19.11648</v>
      </c>
    </row>
    <row r="19" spans="1:6" ht="12.75">
      <c r="A19" s="2">
        <v>3228</v>
      </c>
      <c r="B19" s="2" t="s">
        <v>10</v>
      </c>
      <c r="C19">
        <v>28.5708</v>
      </c>
      <c r="D19">
        <v>50.05674</v>
      </c>
      <c r="E19">
        <v>6.617572</v>
      </c>
      <c r="F19">
        <v>21.76799</v>
      </c>
    </row>
    <row r="20" spans="1:6" ht="12.75">
      <c r="A20" s="2">
        <v>3226</v>
      </c>
      <c r="B20" s="2" t="s">
        <v>10</v>
      </c>
      <c r="C20">
        <v>155.4613</v>
      </c>
      <c r="D20">
        <v>43.30746</v>
      </c>
      <c r="E20">
        <v>9.192188</v>
      </c>
      <c r="F20">
        <v>21.96355</v>
      </c>
    </row>
    <row r="21" spans="1:6" ht="12.75">
      <c r="A21" s="2">
        <v>3224</v>
      </c>
      <c r="B21" s="2" t="s">
        <v>10</v>
      </c>
      <c r="C21">
        <v>176.6976</v>
      </c>
      <c r="D21">
        <v>49.061</v>
      </c>
      <c r="E21">
        <v>8.840087</v>
      </c>
      <c r="F21">
        <v>21.85967</v>
      </c>
    </row>
    <row r="22" spans="1:6" ht="12.75">
      <c r="A22" s="2">
        <v>3222</v>
      </c>
      <c r="B22" s="2" t="s">
        <v>10</v>
      </c>
      <c r="C22">
        <v>55.64079</v>
      </c>
      <c r="D22">
        <v>53.51263</v>
      </c>
      <c r="E22">
        <v>6.085309</v>
      </c>
      <c r="F22">
        <v>23.35482</v>
      </c>
    </row>
    <row r="23" spans="1:6" ht="12.75">
      <c r="A23" s="2">
        <v>3219</v>
      </c>
      <c r="B23" s="2" t="s">
        <v>10</v>
      </c>
      <c r="C23">
        <v>70.35024</v>
      </c>
      <c r="D23">
        <v>58.8331</v>
      </c>
      <c r="E23">
        <v>5.952804</v>
      </c>
      <c r="F23">
        <v>23.61989</v>
      </c>
    </row>
    <row r="24" spans="1:6" ht="12.75">
      <c r="A24" s="2">
        <v>3217</v>
      </c>
      <c r="B24" s="2" t="s">
        <v>10</v>
      </c>
      <c r="C24">
        <v>54.1063</v>
      </c>
      <c r="D24">
        <v>61.04307</v>
      </c>
      <c r="E24">
        <v>6.492216</v>
      </c>
      <c r="F24">
        <v>21.49504</v>
      </c>
    </row>
    <row r="25" spans="1:6" ht="12.75">
      <c r="A25" s="2">
        <v>3214</v>
      </c>
      <c r="B25" s="2" t="s">
        <v>10</v>
      </c>
      <c r="C25">
        <v>45.65614</v>
      </c>
      <c r="D25">
        <v>57.39414</v>
      </c>
      <c r="E25">
        <v>6.977775</v>
      </c>
      <c r="F25">
        <v>21.82758</v>
      </c>
    </row>
    <row r="26" spans="1:6" ht="12.75">
      <c r="A26" s="2">
        <v>3212</v>
      </c>
      <c r="B26" s="2" t="s">
        <v>10</v>
      </c>
      <c r="C26">
        <v>52.11793</v>
      </c>
      <c r="D26">
        <v>58.12963</v>
      </c>
      <c r="E26">
        <v>6.563078</v>
      </c>
      <c r="F26">
        <v>23.16715</v>
      </c>
    </row>
    <row r="27" spans="1:6" ht="12.75">
      <c r="A27" s="2">
        <v>3210</v>
      </c>
      <c r="B27" s="2" t="s">
        <v>10</v>
      </c>
      <c r="C27">
        <v>28.9608</v>
      </c>
      <c r="D27">
        <v>53.4</v>
      </c>
      <c r="E27">
        <v>7.160347</v>
      </c>
      <c r="F27">
        <v>21.62551</v>
      </c>
    </row>
    <row r="28" spans="1:6" ht="12.75">
      <c r="A28" s="2">
        <v>3206</v>
      </c>
      <c r="B28" s="2" t="s">
        <v>10</v>
      </c>
      <c r="C28">
        <v>10.25769</v>
      </c>
      <c r="D28">
        <v>49.46089</v>
      </c>
      <c r="E28">
        <v>8.347545</v>
      </c>
      <c r="F28">
        <v>18.71396</v>
      </c>
    </row>
    <row r="29" spans="1:6" ht="12.75">
      <c r="A29" s="2">
        <v>3197</v>
      </c>
      <c r="B29" s="2" t="s">
        <v>10</v>
      </c>
      <c r="C29">
        <v>5.88611</v>
      </c>
      <c r="D29">
        <v>33.2126</v>
      </c>
      <c r="E29">
        <v>7.653604</v>
      </c>
      <c r="F29">
        <v>18.00572</v>
      </c>
    </row>
    <row r="30" spans="1:6" ht="12.75">
      <c r="A30" s="2">
        <v>3189</v>
      </c>
      <c r="B30" s="2" t="s">
        <v>10</v>
      </c>
      <c r="C30">
        <v>14.38111</v>
      </c>
      <c r="D30">
        <v>40.52361</v>
      </c>
      <c r="E30">
        <v>6.395738</v>
      </c>
      <c r="F30">
        <v>15.78782</v>
      </c>
    </row>
    <row r="31" spans="1:6" ht="12.75">
      <c r="A31" s="2">
        <v>3187</v>
      </c>
      <c r="B31" s="2" t="s">
        <v>10</v>
      </c>
      <c r="C31">
        <v>46.606</v>
      </c>
      <c r="D31">
        <v>47.83242</v>
      </c>
      <c r="E31">
        <v>5.002236</v>
      </c>
      <c r="F31">
        <v>20.94775</v>
      </c>
    </row>
    <row r="32" spans="1:6" ht="12.75">
      <c r="A32" s="2">
        <v>3185</v>
      </c>
      <c r="B32" s="2" t="s">
        <v>10</v>
      </c>
      <c r="C32">
        <v>0.4327992</v>
      </c>
      <c r="D32">
        <v>12.94118</v>
      </c>
      <c r="E32">
        <v>12.67948</v>
      </c>
      <c r="F32">
        <v>17.73428</v>
      </c>
    </row>
    <row r="33" spans="1:6" ht="12.75">
      <c r="A33" s="2">
        <v>3183</v>
      </c>
      <c r="B33" s="2" t="s">
        <v>10</v>
      </c>
      <c r="C33">
        <v>26.79107</v>
      </c>
      <c r="D33">
        <v>43.38728</v>
      </c>
      <c r="E33">
        <v>7.252386</v>
      </c>
      <c r="F33">
        <v>21.70534</v>
      </c>
    </row>
    <row r="34" spans="1:6" ht="12.75">
      <c r="A34" s="2">
        <v>3179</v>
      </c>
      <c r="B34" s="2" t="s">
        <v>10</v>
      </c>
      <c r="C34">
        <v>17.31746</v>
      </c>
      <c r="D34">
        <v>38.17969</v>
      </c>
      <c r="E34">
        <v>6.824203</v>
      </c>
      <c r="F34">
        <v>20.60352</v>
      </c>
    </row>
    <row r="35" spans="1:6" ht="12.75">
      <c r="A35" s="2">
        <v>3177</v>
      </c>
      <c r="B35" s="2" t="s">
        <v>10</v>
      </c>
      <c r="C35">
        <v>19.4284</v>
      </c>
      <c r="D35">
        <v>51.39654</v>
      </c>
      <c r="E35">
        <v>7.196301</v>
      </c>
      <c r="F35">
        <v>19.14824</v>
      </c>
    </row>
    <row r="36" spans="1:6" ht="12.75">
      <c r="A36" s="2">
        <v>3175</v>
      </c>
      <c r="B36" s="2" t="s">
        <v>10</v>
      </c>
      <c r="C36">
        <v>76.30281</v>
      </c>
      <c r="D36">
        <v>59.49491</v>
      </c>
      <c r="E36">
        <v>15.0366</v>
      </c>
      <c r="F36">
        <v>17.87698</v>
      </c>
    </row>
    <row r="37" spans="1:6" ht="12.75">
      <c r="A37" s="2">
        <v>3172</v>
      </c>
      <c r="B37" s="2" t="s">
        <v>10</v>
      </c>
      <c r="C37">
        <v>38.38836</v>
      </c>
      <c r="D37">
        <v>50.0787</v>
      </c>
      <c r="E37">
        <v>6.37727</v>
      </c>
      <c r="F37">
        <v>19.50758</v>
      </c>
    </row>
    <row r="38" spans="1:6" ht="12.75">
      <c r="A38" s="2">
        <v>3157</v>
      </c>
      <c r="B38" s="2" t="s">
        <v>10</v>
      </c>
      <c r="C38">
        <v>8.463375</v>
      </c>
      <c r="D38">
        <v>30.24442</v>
      </c>
      <c r="E38">
        <v>7.280393</v>
      </c>
      <c r="F38">
        <v>20.88994</v>
      </c>
    </row>
    <row r="39" spans="1:6" ht="12.75">
      <c r="A39" s="2">
        <v>3148</v>
      </c>
      <c r="B39" s="2" t="s">
        <v>10</v>
      </c>
      <c r="C39">
        <v>0.5987554</v>
      </c>
      <c r="D39">
        <v>17.06819</v>
      </c>
      <c r="E39">
        <v>13.65065</v>
      </c>
      <c r="F39">
        <v>22.93031</v>
      </c>
    </row>
    <row r="40" spans="1:6" ht="12.75">
      <c r="A40" s="2">
        <v>3132</v>
      </c>
      <c r="B40" s="2" t="s">
        <v>10</v>
      </c>
      <c r="C40">
        <v>9.728686</v>
      </c>
      <c r="D40">
        <v>35.14832</v>
      </c>
      <c r="E40">
        <v>5.556742</v>
      </c>
      <c r="F40">
        <v>19.16165</v>
      </c>
    </row>
    <row r="41" spans="1:6" ht="12.75">
      <c r="A41" s="2">
        <v>3130</v>
      </c>
      <c r="B41" s="2" t="s">
        <v>10</v>
      </c>
      <c r="C41">
        <v>36.32408</v>
      </c>
      <c r="D41">
        <v>50.88163</v>
      </c>
      <c r="E41">
        <v>7.276097</v>
      </c>
      <c r="F41">
        <v>22.48421</v>
      </c>
    </row>
    <row r="42" spans="1:6" ht="12.75">
      <c r="A42" s="2">
        <v>3127</v>
      </c>
      <c r="B42" s="2" t="s">
        <v>10</v>
      </c>
      <c r="C42">
        <v>37.37629</v>
      </c>
      <c r="D42">
        <v>49.87578</v>
      </c>
      <c r="E42">
        <v>6.696301</v>
      </c>
      <c r="F42">
        <v>22.80089</v>
      </c>
    </row>
    <row r="43" spans="1:6" ht="12.75">
      <c r="A43" s="2">
        <v>3125</v>
      </c>
      <c r="B43" s="2" t="s">
        <v>10</v>
      </c>
      <c r="C43">
        <v>23.35386</v>
      </c>
      <c r="D43">
        <v>46.64661</v>
      </c>
      <c r="E43">
        <v>7.179364</v>
      </c>
      <c r="F43">
        <v>22.06654</v>
      </c>
    </row>
    <row r="44" spans="1:6" ht="12.75">
      <c r="A44" s="2">
        <v>3123</v>
      </c>
      <c r="B44" s="2" t="s">
        <v>10</v>
      </c>
      <c r="C44">
        <v>80.9183</v>
      </c>
      <c r="D44">
        <v>40.8652</v>
      </c>
      <c r="E44">
        <v>9.934253</v>
      </c>
      <c r="F44">
        <v>20.69237</v>
      </c>
    </row>
    <row r="45" spans="1:6" ht="12.75">
      <c r="A45" s="2">
        <v>3122</v>
      </c>
      <c r="B45" s="2" t="s">
        <v>10</v>
      </c>
      <c r="C45">
        <v>21.72044</v>
      </c>
      <c r="D45">
        <v>45.62864</v>
      </c>
      <c r="E45">
        <v>6.68256</v>
      </c>
      <c r="F45">
        <v>19.33293</v>
      </c>
    </row>
    <row r="46" spans="1:6" ht="12.75">
      <c r="A46" s="2">
        <v>3118</v>
      </c>
      <c r="B46" s="2" t="s">
        <v>10</v>
      </c>
      <c r="C46">
        <v>5.816356</v>
      </c>
      <c r="D46">
        <v>27.5298</v>
      </c>
      <c r="E46">
        <v>7.280724</v>
      </c>
      <c r="F46">
        <v>17.26386</v>
      </c>
    </row>
    <row r="47" spans="1:6" ht="12.75">
      <c r="A47" s="2">
        <v>3108</v>
      </c>
      <c r="B47" s="2" t="s">
        <v>10</v>
      </c>
      <c r="C47">
        <v>0.7301434</v>
      </c>
      <c r="D47">
        <v>14.55709</v>
      </c>
      <c r="E47">
        <v>9.330939</v>
      </c>
      <c r="F47">
        <v>19.73781</v>
      </c>
    </row>
    <row r="48" spans="1:6" ht="12.75">
      <c r="A48" s="2">
        <v>3103</v>
      </c>
      <c r="B48" s="2" t="s">
        <v>10</v>
      </c>
      <c r="C48">
        <v>3.433705</v>
      </c>
      <c r="D48">
        <v>52.68113</v>
      </c>
      <c r="E48">
        <v>9.204877</v>
      </c>
      <c r="F48">
        <v>24</v>
      </c>
    </row>
    <row r="49" spans="1:6" ht="12.75">
      <c r="A49" s="2">
        <v>3101</v>
      </c>
      <c r="B49" s="2" t="s">
        <v>10</v>
      </c>
      <c r="C49">
        <v>36.29377</v>
      </c>
      <c r="D49">
        <v>51.99938</v>
      </c>
      <c r="E49">
        <v>7.260993</v>
      </c>
      <c r="F49">
        <v>19.8083</v>
      </c>
    </row>
    <row r="50" spans="1:6" ht="12.75">
      <c r="A50" s="2">
        <v>3083</v>
      </c>
      <c r="B50" s="2" t="s">
        <v>10</v>
      </c>
      <c r="C50">
        <v>2.957925</v>
      </c>
      <c r="D50">
        <v>26.77128</v>
      </c>
      <c r="E50">
        <v>10.72737</v>
      </c>
      <c r="F50">
        <v>20.57446</v>
      </c>
    </row>
    <row r="51" spans="1:6" ht="12.75">
      <c r="A51" s="2">
        <v>3080</v>
      </c>
      <c r="B51" s="2" t="s">
        <v>10</v>
      </c>
      <c r="C51">
        <v>1.567981</v>
      </c>
      <c r="D51">
        <v>18.32144</v>
      </c>
      <c r="E51">
        <v>8.501982</v>
      </c>
      <c r="F51">
        <v>19.48303</v>
      </c>
    </row>
    <row r="52" spans="1:6" ht="12.75">
      <c r="A52" s="2">
        <v>3057</v>
      </c>
      <c r="B52" s="2" t="s">
        <v>10</v>
      </c>
      <c r="C52">
        <v>1.604876</v>
      </c>
      <c r="D52">
        <v>21.21722</v>
      </c>
      <c r="E52">
        <v>10.19413</v>
      </c>
      <c r="F52">
        <v>99.99234</v>
      </c>
    </row>
    <row r="53" spans="1:6" ht="12.75">
      <c r="A53" s="2">
        <v>3053</v>
      </c>
      <c r="B53" s="2" t="s">
        <v>10</v>
      </c>
      <c r="C53">
        <v>0.5743015</v>
      </c>
      <c r="D53">
        <v>22.23629</v>
      </c>
      <c r="E53">
        <v>11.90769</v>
      </c>
      <c r="F53">
        <v>14.96236</v>
      </c>
    </row>
    <row r="54" spans="1:6" ht="12.75">
      <c r="A54" s="2">
        <v>3050</v>
      </c>
      <c r="B54" s="2" t="s">
        <v>10</v>
      </c>
      <c r="C54">
        <v>4.352784</v>
      </c>
      <c r="D54">
        <v>21.7416</v>
      </c>
      <c r="E54">
        <v>9.474709</v>
      </c>
      <c r="F54">
        <v>22.59671</v>
      </c>
    </row>
    <row r="55" spans="1:6" ht="12.75">
      <c r="A55" s="2">
        <v>3048</v>
      </c>
      <c r="B55" s="2" t="s">
        <v>10</v>
      </c>
      <c r="C55">
        <v>3.10847</v>
      </c>
      <c r="D55">
        <v>15.83281</v>
      </c>
      <c r="E55">
        <v>8.785437</v>
      </c>
      <c r="F55">
        <v>27.02982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F16" sqref="F16:I16"/>
    </sheetView>
  </sheetViews>
  <sheetFormatPr defaultColWidth="9.140625" defaultRowHeight="12.75"/>
  <cols>
    <col min="1" max="1" width="7.28125" style="2" customWidth="1"/>
    <col min="2" max="2" width="9.140625" style="2" customWidth="1"/>
    <col min="3" max="3" width="10.00390625" style="0" customWidth="1"/>
  </cols>
  <sheetData>
    <row r="1" spans="3:5" ht="12.75">
      <c r="C1">
        <f>AVERAGE(C3:C55)</f>
        <v>92.96749479245283</v>
      </c>
      <c r="D1">
        <f>AVERAGE(D3:D55)</f>
        <v>40.4272579245283</v>
      </c>
      <c r="E1">
        <f>AVERAGE(E3:E55)</f>
        <v>18.631789943396228</v>
      </c>
    </row>
    <row r="2" spans="1:5" s="1" customFormat="1" ht="12.75">
      <c r="A2" s="1" t="s">
        <v>4</v>
      </c>
      <c r="B2" s="1" t="s">
        <v>5</v>
      </c>
      <c r="C2" s="1" t="s">
        <v>27</v>
      </c>
      <c r="D2" s="1" t="s">
        <v>11</v>
      </c>
      <c r="E2" s="1" t="s">
        <v>6</v>
      </c>
    </row>
    <row r="3" spans="1:5" ht="12.75">
      <c r="A3" s="2">
        <v>3291</v>
      </c>
      <c r="B3" s="2" t="s">
        <v>3</v>
      </c>
      <c r="C3">
        <v>78.21544</v>
      </c>
      <c r="D3">
        <v>48.37627</v>
      </c>
      <c r="E3">
        <v>13.71575</v>
      </c>
    </row>
    <row r="4" spans="1:5" ht="12.75">
      <c r="A4" s="2">
        <v>3289</v>
      </c>
      <c r="B4" s="2" t="s">
        <v>3</v>
      </c>
      <c r="C4">
        <v>166.9266</v>
      </c>
      <c r="D4">
        <v>57.77013</v>
      </c>
      <c r="E4">
        <v>15.50147</v>
      </c>
    </row>
    <row r="5" spans="1:5" ht="12.75">
      <c r="A5" s="2">
        <v>3283</v>
      </c>
      <c r="B5" s="2" t="s">
        <v>3</v>
      </c>
      <c r="C5">
        <v>100.0134</v>
      </c>
      <c r="D5">
        <v>43.14848</v>
      </c>
      <c r="E5">
        <v>18.35752</v>
      </c>
    </row>
    <row r="6" spans="1:5" ht="12.75">
      <c r="A6" s="2">
        <v>3277</v>
      </c>
      <c r="B6" s="2" t="s">
        <v>3</v>
      </c>
      <c r="C6">
        <v>106.1591</v>
      </c>
      <c r="D6">
        <v>57.66258</v>
      </c>
      <c r="E6">
        <v>16.04235</v>
      </c>
    </row>
    <row r="7" spans="1:5" ht="12.75">
      <c r="A7" s="2">
        <v>3275</v>
      </c>
      <c r="B7" s="2" t="s">
        <v>3</v>
      </c>
      <c r="C7">
        <v>172.7092</v>
      </c>
      <c r="D7">
        <v>52.67222</v>
      </c>
      <c r="E7">
        <v>19.622</v>
      </c>
    </row>
    <row r="8" spans="1:5" ht="12.75">
      <c r="A8" s="2">
        <v>3273</v>
      </c>
      <c r="B8" s="2" t="s">
        <v>3</v>
      </c>
      <c r="C8">
        <v>259.4478</v>
      </c>
      <c r="D8">
        <v>57.19066</v>
      </c>
      <c r="E8">
        <v>18.55286</v>
      </c>
    </row>
    <row r="9" spans="1:5" ht="12.75">
      <c r="A9" s="2">
        <v>3271</v>
      </c>
      <c r="B9" s="2" t="s">
        <v>3</v>
      </c>
      <c r="C9">
        <v>101.5899</v>
      </c>
      <c r="D9">
        <v>42.81432</v>
      </c>
      <c r="E9">
        <v>16.56234</v>
      </c>
    </row>
    <row r="10" spans="1:5" ht="12.75">
      <c r="A10" s="2">
        <v>3263</v>
      </c>
      <c r="B10" s="2" t="s">
        <v>3</v>
      </c>
      <c r="C10">
        <v>145.6892</v>
      </c>
      <c r="D10">
        <v>45.09495</v>
      </c>
      <c r="E10">
        <v>18.25151</v>
      </c>
    </row>
    <row r="11" spans="1:5" ht="12.75">
      <c r="A11" s="2">
        <v>3261</v>
      </c>
      <c r="B11" s="2" t="s">
        <v>3</v>
      </c>
      <c r="C11">
        <v>73.81115</v>
      </c>
      <c r="D11">
        <v>44.36889</v>
      </c>
      <c r="E11">
        <v>24.27815</v>
      </c>
    </row>
    <row r="12" spans="1:5" ht="12.75">
      <c r="A12" s="2">
        <v>3256</v>
      </c>
      <c r="B12" s="2" t="s">
        <v>3</v>
      </c>
      <c r="C12">
        <v>234.6022</v>
      </c>
      <c r="D12">
        <v>58.99827</v>
      </c>
      <c r="E12">
        <v>21.60459</v>
      </c>
    </row>
    <row r="13" spans="1:5" ht="12.75">
      <c r="A13" s="2">
        <v>3254</v>
      </c>
      <c r="B13" s="2" t="s">
        <v>3</v>
      </c>
      <c r="C13">
        <v>116.7264</v>
      </c>
      <c r="D13">
        <v>54.90724</v>
      </c>
      <c r="E13">
        <v>18.14294</v>
      </c>
    </row>
    <row r="14" spans="1:5" ht="12.75">
      <c r="A14" s="2">
        <v>3247</v>
      </c>
      <c r="B14" s="2" t="s">
        <v>3</v>
      </c>
      <c r="C14">
        <v>114.4018</v>
      </c>
      <c r="D14">
        <v>44.84566</v>
      </c>
      <c r="E14">
        <v>21.64224</v>
      </c>
    </row>
    <row r="15" spans="1:5" ht="12.75">
      <c r="A15" s="2">
        <v>3245</v>
      </c>
      <c r="B15" s="2" t="s">
        <v>3</v>
      </c>
      <c r="C15">
        <v>105.0302</v>
      </c>
      <c r="D15">
        <v>45.64614</v>
      </c>
      <c r="E15">
        <v>19.38538</v>
      </c>
    </row>
    <row r="16" spans="1:5" ht="12.75">
      <c r="A16" s="2">
        <v>3240</v>
      </c>
      <c r="B16" s="2" t="s">
        <v>3</v>
      </c>
      <c r="C16">
        <v>159.4059</v>
      </c>
      <c r="D16">
        <v>56.31377</v>
      </c>
      <c r="E16">
        <v>19.84494</v>
      </c>
    </row>
    <row r="17" spans="1:5" ht="12.75">
      <c r="A17" s="2">
        <v>3237</v>
      </c>
      <c r="B17" s="2" t="s">
        <v>3</v>
      </c>
      <c r="C17">
        <v>133.5331</v>
      </c>
      <c r="D17">
        <v>50.03607</v>
      </c>
      <c r="E17">
        <v>19.62266</v>
      </c>
    </row>
    <row r="18" spans="1:5" ht="12.75">
      <c r="A18" s="2">
        <v>3231</v>
      </c>
      <c r="B18" s="2" t="s">
        <v>3</v>
      </c>
      <c r="C18">
        <v>293.0203</v>
      </c>
      <c r="D18">
        <v>52.12085</v>
      </c>
      <c r="E18">
        <v>18.27417</v>
      </c>
    </row>
    <row r="19" spans="1:5" ht="12.75">
      <c r="A19" s="2">
        <v>3228</v>
      </c>
      <c r="B19" s="2" t="s">
        <v>3</v>
      </c>
      <c r="C19">
        <v>88.10145</v>
      </c>
      <c r="D19">
        <v>42.74771</v>
      </c>
      <c r="E19">
        <v>20.20606</v>
      </c>
    </row>
    <row r="20" spans="1:5" ht="12.75">
      <c r="A20" s="2">
        <v>3226</v>
      </c>
      <c r="B20" s="2" t="s">
        <v>3</v>
      </c>
      <c r="C20">
        <v>175.0437</v>
      </c>
      <c r="D20">
        <v>39.41681</v>
      </c>
      <c r="E20">
        <v>20.97059</v>
      </c>
    </row>
    <row r="21" spans="1:5" ht="12.75">
      <c r="A21" s="2">
        <v>3224</v>
      </c>
      <c r="B21" s="2" t="s">
        <v>3</v>
      </c>
      <c r="C21">
        <v>203.9408</v>
      </c>
      <c r="D21">
        <v>44.3599</v>
      </c>
      <c r="E21">
        <v>20.85112</v>
      </c>
    </row>
    <row r="22" spans="1:5" ht="12.75">
      <c r="A22" s="2">
        <v>3222</v>
      </c>
      <c r="B22" s="2" t="s">
        <v>3</v>
      </c>
      <c r="C22">
        <v>131.5405</v>
      </c>
      <c r="D22">
        <v>44.37629</v>
      </c>
      <c r="E22">
        <v>21.68734</v>
      </c>
    </row>
    <row r="23" spans="1:5" ht="12.75">
      <c r="A23" s="2">
        <v>3219</v>
      </c>
      <c r="B23" s="2" t="s">
        <v>3</v>
      </c>
      <c r="C23">
        <v>159.97</v>
      </c>
      <c r="D23">
        <v>48.34103</v>
      </c>
      <c r="E23">
        <v>22.01808</v>
      </c>
    </row>
    <row r="24" spans="1:5" ht="12.75">
      <c r="A24" s="2">
        <v>3217</v>
      </c>
      <c r="B24" s="2" t="s">
        <v>3</v>
      </c>
      <c r="C24">
        <v>151.9753</v>
      </c>
      <c r="D24">
        <v>52.06436</v>
      </c>
      <c r="E24">
        <v>19.78493</v>
      </c>
    </row>
    <row r="25" spans="1:5" ht="12.75">
      <c r="A25" s="2">
        <v>3214</v>
      </c>
      <c r="B25" s="2" t="s">
        <v>3</v>
      </c>
      <c r="C25">
        <v>118.7291</v>
      </c>
      <c r="D25">
        <v>49.64479</v>
      </c>
      <c r="E25">
        <v>20.2584</v>
      </c>
    </row>
    <row r="26" spans="1:5" ht="12.75">
      <c r="A26" s="2">
        <v>3212</v>
      </c>
      <c r="B26" s="2" t="s">
        <v>3</v>
      </c>
      <c r="C26">
        <v>131.5765</v>
      </c>
      <c r="D26">
        <v>49.14782</v>
      </c>
      <c r="E26">
        <v>21.60089</v>
      </c>
    </row>
    <row r="27" spans="1:5" ht="12.75">
      <c r="A27" s="2">
        <v>3210</v>
      </c>
      <c r="B27" s="2" t="s">
        <v>3</v>
      </c>
      <c r="C27">
        <v>84.64142</v>
      </c>
      <c r="D27">
        <v>46.40572</v>
      </c>
      <c r="E27">
        <v>20.23795</v>
      </c>
    </row>
    <row r="28" spans="1:5" ht="12.75">
      <c r="A28" s="2">
        <v>3206</v>
      </c>
      <c r="B28" s="2" t="s">
        <v>3</v>
      </c>
      <c r="C28">
        <v>51.2661</v>
      </c>
      <c r="D28">
        <v>45.49561</v>
      </c>
      <c r="E28">
        <v>16.88175</v>
      </c>
    </row>
    <row r="29" spans="1:5" ht="12.75">
      <c r="A29" s="2">
        <v>3197</v>
      </c>
      <c r="B29" s="2" t="s">
        <v>3</v>
      </c>
      <c r="C29">
        <v>28.59865</v>
      </c>
      <c r="D29">
        <v>30.24429</v>
      </c>
      <c r="E29">
        <v>16.05189</v>
      </c>
    </row>
    <row r="30" spans="1:5" ht="12.75">
      <c r="A30" s="2">
        <v>3189</v>
      </c>
      <c r="B30" s="2" t="s">
        <v>3</v>
      </c>
      <c r="C30">
        <v>56.88249</v>
      </c>
      <c r="D30">
        <v>35.96082</v>
      </c>
      <c r="E30">
        <v>14.20016</v>
      </c>
    </row>
    <row r="31" spans="1:5" ht="12.75">
      <c r="A31" s="2">
        <v>3187</v>
      </c>
      <c r="B31" s="2" t="s">
        <v>3</v>
      </c>
      <c r="C31">
        <v>135.8932</v>
      </c>
      <c r="D31">
        <v>38.07111</v>
      </c>
      <c r="E31">
        <v>18.99773</v>
      </c>
    </row>
    <row r="32" spans="1:5" ht="12.75">
      <c r="A32" s="2">
        <v>3185</v>
      </c>
      <c r="B32" s="2" t="s">
        <v>3</v>
      </c>
      <c r="C32">
        <v>0.841155</v>
      </c>
      <c r="D32">
        <v>12.69246</v>
      </c>
      <c r="E32">
        <v>16.1569</v>
      </c>
    </row>
    <row r="33" spans="1:5" ht="12.75">
      <c r="A33" s="2">
        <v>3183</v>
      </c>
      <c r="B33" s="2" t="s">
        <v>3</v>
      </c>
      <c r="C33">
        <v>66.57402</v>
      </c>
      <c r="D33">
        <v>37.9166</v>
      </c>
      <c r="E33">
        <v>20.12977</v>
      </c>
    </row>
    <row r="34" spans="1:5" ht="12.75">
      <c r="A34" s="2">
        <v>3179</v>
      </c>
      <c r="B34" s="2" t="s">
        <v>3</v>
      </c>
      <c r="C34">
        <v>54.27468</v>
      </c>
      <c r="D34">
        <v>33.19068</v>
      </c>
      <c r="E34">
        <v>18.82922</v>
      </c>
    </row>
    <row r="35" spans="1:5" ht="12.75">
      <c r="A35" s="2">
        <v>3177</v>
      </c>
      <c r="B35" s="2" t="s">
        <v>3</v>
      </c>
      <c r="C35">
        <v>79.40325</v>
      </c>
      <c r="D35">
        <v>45.65445</v>
      </c>
      <c r="E35">
        <v>17.42032</v>
      </c>
    </row>
    <row r="36" spans="1:5" ht="12.75">
      <c r="A36" s="2">
        <v>3175</v>
      </c>
      <c r="B36" s="2" t="s">
        <v>3</v>
      </c>
      <c r="C36">
        <v>76.00934</v>
      </c>
      <c r="D36">
        <v>58.25081</v>
      </c>
      <c r="E36">
        <v>17.87698</v>
      </c>
    </row>
    <row r="37" spans="1:5" ht="12.75">
      <c r="A37" s="2">
        <v>3172</v>
      </c>
      <c r="B37" s="2" t="s">
        <v>3</v>
      </c>
      <c r="C37">
        <v>105.7624</v>
      </c>
      <c r="D37">
        <v>43.04896</v>
      </c>
      <c r="E37">
        <v>17.85661</v>
      </c>
    </row>
    <row r="38" spans="1:5" ht="12.75">
      <c r="A38" s="2">
        <v>3157</v>
      </c>
      <c r="B38" s="2" t="s">
        <v>3</v>
      </c>
      <c r="C38">
        <v>29.33155</v>
      </c>
      <c r="D38">
        <v>26.65078</v>
      </c>
      <c r="E38">
        <v>19.09261</v>
      </c>
    </row>
    <row r="39" spans="1:5" ht="12.75">
      <c r="A39" s="2">
        <v>3148</v>
      </c>
      <c r="B39" s="2" t="s">
        <v>3</v>
      </c>
      <c r="C39">
        <v>1.850749</v>
      </c>
      <c r="D39">
        <v>16.4927</v>
      </c>
      <c r="E39">
        <v>21.12937</v>
      </c>
    </row>
    <row r="40" spans="1:5" ht="12.75">
      <c r="A40" s="2">
        <v>3132</v>
      </c>
      <c r="B40" s="2" t="s">
        <v>3</v>
      </c>
      <c r="C40">
        <v>61.74399</v>
      </c>
      <c r="D40">
        <v>29.50009</v>
      </c>
      <c r="E40">
        <v>16.82706</v>
      </c>
    </row>
    <row r="41" spans="1:5" ht="12.75">
      <c r="A41" s="2">
        <v>3130</v>
      </c>
      <c r="B41" s="2" t="s">
        <v>3</v>
      </c>
      <c r="C41">
        <v>85.85633</v>
      </c>
      <c r="D41">
        <v>44.19453</v>
      </c>
      <c r="E41">
        <v>21.06945</v>
      </c>
    </row>
    <row r="42" spans="1:5" ht="12.75">
      <c r="A42" s="2">
        <v>3127</v>
      </c>
      <c r="B42" s="2" t="s">
        <v>3</v>
      </c>
      <c r="C42">
        <v>96.33503</v>
      </c>
      <c r="D42">
        <v>42.50224</v>
      </c>
      <c r="E42">
        <v>21.1827</v>
      </c>
    </row>
    <row r="43" spans="1:5" ht="12.75">
      <c r="A43" s="2">
        <v>3125</v>
      </c>
      <c r="B43" s="2" t="s">
        <v>3</v>
      </c>
      <c r="C43">
        <v>69.85004</v>
      </c>
      <c r="D43">
        <v>40.57332</v>
      </c>
      <c r="E43">
        <v>20.48443</v>
      </c>
    </row>
    <row r="44" spans="1:5" ht="12.75">
      <c r="A44" s="2">
        <v>3123</v>
      </c>
      <c r="B44" s="2" t="s">
        <v>3</v>
      </c>
      <c r="C44">
        <v>95.97376</v>
      </c>
      <c r="D44">
        <v>37.97219</v>
      </c>
      <c r="E44">
        <v>19.66039</v>
      </c>
    </row>
    <row r="45" spans="1:5" ht="12.75">
      <c r="A45" s="2">
        <v>3122</v>
      </c>
      <c r="B45" s="2" t="s">
        <v>3</v>
      </c>
      <c r="C45">
        <v>73.56553</v>
      </c>
      <c r="D45">
        <v>39.72401</v>
      </c>
      <c r="E45">
        <v>17.701</v>
      </c>
    </row>
    <row r="46" spans="1:5" ht="12.75">
      <c r="A46" s="2">
        <v>3118</v>
      </c>
      <c r="B46" s="2" t="s">
        <v>3</v>
      </c>
      <c r="C46">
        <v>20.9509</v>
      </c>
      <c r="D46">
        <v>24.79916</v>
      </c>
      <c r="E46">
        <v>15.73896</v>
      </c>
    </row>
    <row r="47" spans="1:5" ht="12.75">
      <c r="A47" s="2">
        <v>3108</v>
      </c>
      <c r="B47" s="2" t="s">
        <v>3</v>
      </c>
      <c r="C47">
        <v>3.78978</v>
      </c>
      <c r="D47">
        <v>13.70186</v>
      </c>
      <c r="E47">
        <v>16.88801</v>
      </c>
    </row>
    <row r="48" spans="1:5" ht="12.75">
      <c r="A48" s="2">
        <v>3103</v>
      </c>
      <c r="B48" s="2" t="s">
        <v>3</v>
      </c>
      <c r="C48">
        <v>3.270195</v>
      </c>
      <c r="D48">
        <v>52.68113</v>
      </c>
      <c r="E48">
        <v>9.204877</v>
      </c>
    </row>
    <row r="49" spans="1:5" ht="12.75">
      <c r="A49" s="2">
        <v>3101</v>
      </c>
      <c r="B49" s="2" t="s">
        <v>3</v>
      </c>
      <c r="C49">
        <v>89.08368</v>
      </c>
      <c r="D49">
        <v>45.85307</v>
      </c>
      <c r="E49">
        <v>18.40523</v>
      </c>
    </row>
    <row r="50" spans="1:5" ht="12.75">
      <c r="A50" s="2">
        <v>3083</v>
      </c>
      <c r="B50" s="2" t="s">
        <v>3</v>
      </c>
      <c r="C50">
        <v>8.217748</v>
      </c>
      <c r="D50">
        <v>25.20028</v>
      </c>
      <c r="E50">
        <v>19.41126</v>
      </c>
    </row>
    <row r="51" spans="1:5" ht="12.75">
      <c r="A51" s="2">
        <v>3080</v>
      </c>
      <c r="B51" s="2" t="s">
        <v>3</v>
      </c>
      <c r="C51">
        <v>6.668494</v>
      </c>
      <c r="D51">
        <v>16.77097</v>
      </c>
      <c r="E51">
        <v>17.8935</v>
      </c>
    </row>
    <row r="52" spans="1:5" ht="12.75">
      <c r="A52" s="2">
        <v>3057</v>
      </c>
      <c r="B52" s="2" t="s">
        <v>3</v>
      </c>
      <c r="C52">
        <v>1.537595</v>
      </c>
      <c r="D52">
        <v>21.217</v>
      </c>
      <c r="E52">
        <v>10.19568</v>
      </c>
    </row>
    <row r="53" spans="1:5" ht="12.75">
      <c r="A53" s="2">
        <v>3053</v>
      </c>
      <c r="B53" s="2" t="s">
        <v>3</v>
      </c>
      <c r="C53">
        <v>1.246702</v>
      </c>
      <c r="D53">
        <v>21.93281</v>
      </c>
      <c r="E53">
        <v>13.9778</v>
      </c>
    </row>
    <row r="54" spans="1:5" ht="12.75">
      <c r="A54" s="2">
        <v>3050</v>
      </c>
      <c r="B54" s="2" t="s">
        <v>3</v>
      </c>
      <c r="C54">
        <v>9.733546</v>
      </c>
      <c r="D54">
        <v>19.89063</v>
      </c>
      <c r="E54">
        <v>21.27979</v>
      </c>
    </row>
    <row r="55" spans="1:5" ht="12.75">
      <c r="A55" s="2">
        <v>3048</v>
      </c>
      <c r="B55" s="2" t="s">
        <v>3</v>
      </c>
      <c r="C55">
        <v>5.96586</v>
      </c>
      <c r="D55">
        <v>13.99118</v>
      </c>
      <c r="E55">
        <v>25.92519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2" sqref="A2:F17"/>
    </sheetView>
  </sheetViews>
  <sheetFormatPr defaultColWidth="9.140625" defaultRowHeight="12.75"/>
  <cols>
    <col min="1" max="1" width="7.140625" style="2" customWidth="1"/>
    <col min="2" max="2" width="8.28125" style="2" customWidth="1"/>
    <col min="3" max="3" width="10.57421875" style="0" customWidth="1"/>
  </cols>
  <sheetData>
    <row r="1" spans="3:6" ht="12.75">
      <c r="C1">
        <f>AVERAGE(C3:C55)</f>
        <v>16.15817556037736</v>
      </c>
      <c r="D1">
        <f>AVERAGE(D3:D55)</f>
        <v>44.57275396226417</v>
      </c>
      <c r="E1">
        <f>AVERAGE(E3:E55)</f>
        <v>11.143879283018869</v>
      </c>
      <c r="F1">
        <f>AVERAGE(F3:F55)</f>
        <v>0.4208122433962263</v>
      </c>
    </row>
    <row r="2" spans="1:6" s="1" customFormat="1" ht="12.75">
      <c r="A2" s="1" t="s">
        <v>4</v>
      </c>
      <c r="B2" s="1" t="s">
        <v>5</v>
      </c>
      <c r="C2" s="1" t="s">
        <v>27</v>
      </c>
      <c r="D2" s="1" t="s">
        <v>11</v>
      </c>
      <c r="E2" s="1" t="s">
        <v>6</v>
      </c>
      <c r="F2" s="1" t="s">
        <v>8</v>
      </c>
    </row>
    <row r="3" spans="1:6" ht="12.75">
      <c r="A3" s="2">
        <v>3291</v>
      </c>
      <c r="B3" s="2" t="s">
        <v>2</v>
      </c>
      <c r="C3">
        <v>2.828464</v>
      </c>
      <c r="D3">
        <v>52.72712</v>
      </c>
      <c r="E3">
        <v>7.889504</v>
      </c>
      <c r="F3">
        <v>0.4452012</v>
      </c>
    </row>
    <row r="4" spans="1:6" ht="12.75">
      <c r="A4" s="2">
        <v>3289</v>
      </c>
      <c r="B4" s="2" t="s">
        <v>2</v>
      </c>
      <c r="C4">
        <v>6.318195</v>
      </c>
      <c r="D4">
        <v>63.97771</v>
      </c>
      <c r="E4">
        <v>9.008438</v>
      </c>
      <c r="F4">
        <v>0.3342337</v>
      </c>
    </row>
    <row r="5" spans="1:6" ht="12.75">
      <c r="A5" s="2">
        <v>3283</v>
      </c>
      <c r="B5" s="2" t="s">
        <v>2</v>
      </c>
      <c r="C5">
        <v>7.841277</v>
      </c>
      <c r="D5">
        <v>47.74658</v>
      </c>
      <c r="E5">
        <v>10.49486</v>
      </c>
      <c r="F5">
        <v>0.3517523</v>
      </c>
    </row>
    <row r="6" spans="1:6" ht="12.75">
      <c r="A6" s="2">
        <v>3277</v>
      </c>
      <c r="B6" s="2" t="s">
        <v>2</v>
      </c>
      <c r="C6">
        <v>5.873263</v>
      </c>
      <c r="D6">
        <v>62.063</v>
      </c>
      <c r="E6">
        <v>9.603394</v>
      </c>
      <c r="F6">
        <v>0.4290676</v>
      </c>
    </row>
    <row r="7" spans="1:6" ht="12.75">
      <c r="A7" s="2">
        <v>3275</v>
      </c>
      <c r="B7" s="2" t="s">
        <v>2</v>
      </c>
      <c r="C7">
        <v>6.368618</v>
      </c>
      <c r="D7">
        <v>58.96156</v>
      </c>
      <c r="E7">
        <v>11.06413</v>
      </c>
      <c r="F7">
        <v>0.3258111</v>
      </c>
    </row>
    <row r="8" spans="1:6" ht="12.75">
      <c r="A8" s="2">
        <v>3273</v>
      </c>
      <c r="B8" s="2" t="s">
        <v>2</v>
      </c>
      <c r="C8">
        <v>18.2064</v>
      </c>
      <c r="D8">
        <v>64.91604</v>
      </c>
      <c r="E8">
        <v>10.12015</v>
      </c>
      <c r="F8">
        <v>0.3144715</v>
      </c>
    </row>
    <row r="9" spans="1:6" ht="12.75">
      <c r="A9" s="2">
        <v>3271</v>
      </c>
      <c r="B9" s="2" t="s">
        <v>2</v>
      </c>
      <c r="C9">
        <v>4.084167</v>
      </c>
      <c r="D9">
        <v>47.52763</v>
      </c>
      <c r="E9">
        <v>9.444826</v>
      </c>
      <c r="F9">
        <v>0.3423306</v>
      </c>
    </row>
    <row r="10" spans="1:6" ht="12.75">
      <c r="A10" s="2">
        <v>3263</v>
      </c>
      <c r="B10" s="2" t="s">
        <v>2</v>
      </c>
      <c r="C10">
        <v>7.666536</v>
      </c>
      <c r="D10">
        <v>50.95467</v>
      </c>
      <c r="E10">
        <v>9.731481</v>
      </c>
      <c r="F10">
        <v>0.356704</v>
      </c>
    </row>
    <row r="11" spans="1:6" ht="12.75">
      <c r="A11" s="2">
        <v>3261</v>
      </c>
      <c r="B11" s="2" t="s">
        <v>2</v>
      </c>
      <c r="C11">
        <v>17.91865</v>
      </c>
      <c r="D11">
        <v>47.87427</v>
      </c>
      <c r="E11">
        <v>16.00532</v>
      </c>
      <c r="F11">
        <v>0.2734944</v>
      </c>
    </row>
    <row r="12" spans="1:6" ht="12.75">
      <c r="A12" s="2">
        <v>3256</v>
      </c>
      <c r="B12" s="2" t="s">
        <v>2</v>
      </c>
      <c r="C12">
        <v>18.34182</v>
      </c>
      <c r="D12">
        <v>66.44232</v>
      </c>
      <c r="E12">
        <v>12.27811</v>
      </c>
      <c r="F12">
        <v>0.2970219</v>
      </c>
    </row>
    <row r="13" spans="1:6" ht="12.75">
      <c r="A13" s="2">
        <v>3254</v>
      </c>
      <c r="B13" s="2" t="s">
        <v>2</v>
      </c>
      <c r="C13">
        <v>7.125988</v>
      </c>
      <c r="D13">
        <v>59.67578</v>
      </c>
      <c r="E13">
        <v>10.68901</v>
      </c>
      <c r="F13">
        <v>0.3970102</v>
      </c>
    </row>
    <row r="14" spans="1:6" ht="12.75">
      <c r="A14" s="2">
        <v>3247</v>
      </c>
      <c r="B14" s="2" t="s">
        <v>2</v>
      </c>
      <c r="C14">
        <v>7.822181</v>
      </c>
      <c r="D14">
        <v>49.89735</v>
      </c>
      <c r="E14">
        <v>12.63952</v>
      </c>
      <c r="F14">
        <v>0.3060034</v>
      </c>
    </row>
    <row r="15" spans="1:6" ht="12.75">
      <c r="A15" s="2">
        <v>3245</v>
      </c>
      <c r="B15" s="2" t="s">
        <v>2</v>
      </c>
      <c r="C15">
        <v>6.846404</v>
      </c>
      <c r="D15">
        <v>50.34208</v>
      </c>
      <c r="E15">
        <v>11.22688</v>
      </c>
      <c r="F15">
        <v>0.3498208</v>
      </c>
    </row>
    <row r="16" spans="1:6" ht="12.75">
      <c r="A16" s="2">
        <v>3240</v>
      </c>
      <c r="B16" s="2" t="s">
        <v>2</v>
      </c>
      <c r="C16">
        <v>14.77854</v>
      </c>
      <c r="D16">
        <v>62.10684</v>
      </c>
      <c r="E16">
        <v>12.14587</v>
      </c>
      <c r="F16">
        <v>0.281061</v>
      </c>
    </row>
    <row r="17" spans="1:6" ht="12.75">
      <c r="A17" s="2">
        <v>3237</v>
      </c>
      <c r="B17" s="2" t="s">
        <v>2</v>
      </c>
      <c r="C17">
        <v>16.09258</v>
      </c>
      <c r="D17">
        <v>55.30925</v>
      </c>
      <c r="E17">
        <v>11.46751</v>
      </c>
      <c r="F17">
        <v>0.3292201</v>
      </c>
    </row>
    <row r="18" spans="1:6" ht="12.75">
      <c r="A18" s="2">
        <v>3231</v>
      </c>
      <c r="B18" s="2" t="s">
        <v>2</v>
      </c>
      <c r="C18">
        <v>248.4319</v>
      </c>
      <c r="D18">
        <v>54.77058</v>
      </c>
      <c r="E18">
        <v>12.81949</v>
      </c>
      <c r="F18">
        <v>0.3175616</v>
      </c>
    </row>
    <row r="19" spans="1:6" ht="12.75">
      <c r="A19" s="2">
        <v>3228</v>
      </c>
      <c r="B19" s="2" t="s">
        <v>2</v>
      </c>
      <c r="C19">
        <v>9.565759</v>
      </c>
      <c r="D19">
        <v>46.94048</v>
      </c>
      <c r="E19">
        <v>12.03691</v>
      </c>
      <c r="F19">
        <v>0.3308847</v>
      </c>
    </row>
    <row r="20" spans="1:6" ht="12.75">
      <c r="A20" s="2">
        <v>3226</v>
      </c>
      <c r="B20" s="2" t="s">
        <v>2</v>
      </c>
      <c r="C20">
        <v>114.4074</v>
      </c>
      <c r="D20">
        <v>42.80513</v>
      </c>
      <c r="E20">
        <v>13.09129</v>
      </c>
      <c r="F20">
        <v>0.3137393</v>
      </c>
    </row>
    <row r="21" spans="1:6" ht="12.75">
      <c r="A21" s="2">
        <v>3224</v>
      </c>
      <c r="B21" s="2" t="s">
        <v>2</v>
      </c>
      <c r="C21">
        <v>129.1392</v>
      </c>
      <c r="D21">
        <v>48.1734</v>
      </c>
      <c r="E21">
        <v>13.18564</v>
      </c>
      <c r="F21">
        <v>0.2968827</v>
      </c>
    </row>
    <row r="22" spans="1:6" ht="12.75">
      <c r="A22" s="2">
        <v>3222</v>
      </c>
      <c r="B22" s="2" t="s">
        <v>2</v>
      </c>
      <c r="C22">
        <v>7.831431</v>
      </c>
      <c r="D22">
        <v>49.82802</v>
      </c>
      <c r="E22">
        <v>12.03355</v>
      </c>
      <c r="F22">
        <v>0.3308335</v>
      </c>
    </row>
    <row r="23" spans="1:6" ht="12.75">
      <c r="A23" s="2">
        <v>3219</v>
      </c>
      <c r="B23" s="2" t="s">
        <v>2</v>
      </c>
      <c r="C23">
        <v>10.1264</v>
      </c>
      <c r="D23">
        <v>54.47163</v>
      </c>
      <c r="E23">
        <v>12.33225</v>
      </c>
      <c r="F23">
        <v>0.310836</v>
      </c>
    </row>
    <row r="24" spans="1:6" ht="12.75">
      <c r="A24" s="2">
        <v>3217</v>
      </c>
      <c r="B24" s="2" t="s">
        <v>2</v>
      </c>
      <c r="C24">
        <v>9.954226</v>
      </c>
      <c r="D24">
        <v>57.79161</v>
      </c>
      <c r="E24">
        <v>10.96788</v>
      </c>
      <c r="F24">
        <v>0.3792345</v>
      </c>
    </row>
    <row r="25" spans="1:6" ht="12.75">
      <c r="A25" s="2">
        <v>3214</v>
      </c>
      <c r="B25" s="2" t="s">
        <v>2</v>
      </c>
      <c r="C25">
        <v>6.771031</v>
      </c>
      <c r="D25">
        <v>54.624</v>
      </c>
      <c r="E25">
        <v>11.66515</v>
      </c>
      <c r="F25">
        <v>0.3676466</v>
      </c>
    </row>
    <row r="26" spans="1:6" ht="12.75">
      <c r="A26" s="2">
        <v>3212</v>
      </c>
      <c r="B26" s="2" t="s">
        <v>2</v>
      </c>
      <c r="C26">
        <v>10.43683</v>
      </c>
      <c r="D26">
        <v>54.48964</v>
      </c>
      <c r="E26">
        <v>12.47153</v>
      </c>
      <c r="F26">
        <v>0.3329459</v>
      </c>
    </row>
    <row r="27" spans="1:6" ht="12.75">
      <c r="A27" s="2">
        <v>3210</v>
      </c>
      <c r="B27" s="2" t="s">
        <v>2</v>
      </c>
      <c r="C27">
        <v>9.060497</v>
      </c>
      <c r="D27">
        <v>50.42995</v>
      </c>
      <c r="E27">
        <v>12.67023</v>
      </c>
      <c r="F27">
        <v>0.3112039</v>
      </c>
    </row>
    <row r="28" spans="1:6" ht="12.75">
      <c r="A28" s="2">
        <v>3206</v>
      </c>
      <c r="B28" s="2" t="s">
        <v>2</v>
      </c>
      <c r="C28">
        <v>4.231518</v>
      </c>
      <c r="D28">
        <v>48.46299</v>
      </c>
      <c r="E28">
        <v>10.06612</v>
      </c>
      <c r="F28">
        <v>0.5151436</v>
      </c>
    </row>
    <row r="29" spans="1:6" ht="12.75">
      <c r="A29" s="2">
        <v>3197</v>
      </c>
      <c r="B29" s="2" t="s">
        <v>2</v>
      </c>
      <c r="C29">
        <v>1.62783</v>
      </c>
      <c r="D29">
        <v>32.53875</v>
      </c>
      <c r="E29">
        <v>9.078078</v>
      </c>
      <c r="F29">
        <v>0.5300716</v>
      </c>
    </row>
    <row r="30" spans="1:6" ht="12.75">
      <c r="A30" s="2">
        <v>3189</v>
      </c>
      <c r="B30" s="2" t="s">
        <v>2</v>
      </c>
      <c r="C30">
        <v>2.964928</v>
      </c>
      <c r="D30">
        <v>39.32609</v>
      </c>
      <c r="E30">
        <v>8.155001</v>
      </c>
      <c r="F30">
        <v>0.4000354</v>
      </c>
    </row>
    <row r="31" spans="1:6" ht="12.75">
      <c r="A31" s="2">
        <v>3187</v>
      </c>
      <c r="B31" s="2" t="s">
        <v>2</v>
      </c>
      <c r="C31">
        <v>10.59306</v>
      </c>
      <c r="D31">
        <v>43.91558</v>
      </c>
      <c r="E31">
        <v>9.662295</v>
      </c>
      <c r="F31">
        <v>0.3409553</v>
      </c>
    </row>
    <row r="32" spans="1:6" ht="12.75">
      <c r="A32" s="2">
        <v>3185</v>
      </c>
      <c r="B32" s="2" t="s">
        <v>2</v>
      </c>
      <c r="C32">
        <v>0.3808994</v>
      </c>
      <c r="D32">
        <v>12.94171</v>
      </c>
      <c r="E32">
        <v>12.04293</v>
      </c>
      <c r="F32">
        <v>0.6148873</v>
      </c>
    </row>
    <row r="33" spans="1:6" ht="12.75">
      <c r="A33" s="2">
        <v>3183</v>
      </c>
      <c r="B33" s="2" t="s">
        <v>2</v>
      </c>
      <c r="C33">
        <v>3.506984</v>
      </c>
      <c r="D33">
        <v>41.56798</v>
      </c>
      <c r="E33">
        <v>11.62342</v>
      </c>
      <c r="F33">
        <v>0.3800792</v>
      </c>
    </row>
    <row r="34" spans="1:6" ht="12.75">
      <c r="A34" s="2">
        <v>3179</v>
      </c>
      <c r="B34" s="2" t="s">
        <v>2</v>
      </c>
      <c r="C34">
        <v>3.707185</v>
      </c>
      <c r="D34">
        <v>36.54077</v>
      </c>
      <c r="E34">
        <v>10.41298</v>
      </c>
      <c r="F34">
        <v>0.4195041</v>
      </c>
    </row>
    <row r="35" spans="1:6" ht="12.75">
      <c r="A35" s="2">
        <v>3177</v>
      </c>
      <c r="B35" s="2" t="s">
        <v>2</v>
      </c>
      <c r="C35">
        <v>8.789985</v>
      </c>
      <c r="D35">
        <v>49.50544</v>
      </c>
      <c r="E35">
        <v>10.15158</v>
      </c>
      <c r="F35">
        <v>0.4261947</v>
      </c>
    </row>
    <row r="36" spans="1:6" ht="12.75">
      <c r="A36" s="2">
        <v>3175</v>
      </c>
      <c r="B36" s="2" t="s">
        <v>2</v>
      </c>
      <c r="C36">
        <v>4.89161</v>
      </c>
      <c r="D36">
        <v>83.60636</v>
      </c>
      <c r="E36">
        <v>7.273972</v>
      </c>
      <c r="F36">
        <v>0.3162206</v>
      </c>
    </row>
    <row r="37" spans="1:6" ht="12.75">
      <c r="A37" s="2">
        <v>3172</v>
      </c>
      <c r="B37" s="2" t="s">
        <v>2</v>
      </c>
      <c r="C37">
        <v>6.475307</v>
      </c>
      <c r="D37">
        <v>47.81418</v>
      </c>
      <c r="E37">
        <v>9.868027</v>
      </c>
      <c r="F37">
        <v>0.3800085</v>
      </c>
    </row>
    <row r="38" spans="1:6" ht="12.75">
      <c r="A38" s="2">
        <v>3157</v>
      </c>
      <c r="B38" s="2" t="s">
        <v>2</v>
      </c>
      <c r="C38">
        <v>2.613772</v>
      </c>
      <c r="D38">
        <v>29.03652</v>
      </c>
      <c r="E38">
        <v>10.85217</v>
      </c>
      <c r="F38">
        <v>0.436901</v>
      </c>
    </row>
    <row r="39" spans="1:6" ht="12.75">
      <c r="A39" s="2">
        <v>3148</v>
      </c>
      <c r="B39" s="2" t="s">
        <v>2</v>
      </c>
      <c r="C39">
        <v>0.5240781</v>
      </c>
      <c r="D39">
        <v>16.94013</v>
      </c>
      <c r="E39">
        <v>14.89509</v>
      </c>
      <c r="F39">
        <v>0.6182845</v>
      </c>
    </row>
    <row r="40" spans="1:6" ht="12.75">
      <c r="A40" s="2">
        <v>3132</v>
      </c>
      <c r="B40" s="2" t="s">
        <v>2</v>
      </c>
      <c r="C40">
        <v>11.24862</v>
      </c>
      <c r="D40">
        <v>33.08522</v>
      </c>
      <c r="E40">
        <v>8.427177</v>
      </c>
      <c r="F40">
        <v>0.46147</v>
      </c>
    </row>
    <row r="41" spans="1:6" ht="12.75">
      <c r="A41" s="2">
        <v>3130</v>
      </c>
      <c r="B41" s="2" t="s">
        <v>2</v>
      </c>
      <c r="C41">
        <v>4.400053</v>
      </c>
      <c r="D41">
        <v>48.3937</v>
      </c>
      <c r="E41">
        <v>12.63752</v>
      </c>
      <c r="F41">
        <v>0.3350742</v>
      </c>
    </row>
    <row r="42" spans="1:6" ht="12.75">
      <c r="A42" s="2">
        <v>3127</v>
      </c>
      <c r="B42" s="2" t="s">
        <v>2</v>
      </c>
      <c r="C42">
        <v>6.695553</v>
      </c>
      <c r="D42">
        <v>47.04544</v>
      </c>
      <c r="E42">
        <v>12.06138</v>
      </c>
      <c r="F42">
        <v>0.3567697</v>
      </c>
    </row>
    <row r="43" spans="1:6" ht="12.75">
      <c r="A43" s="2">
        <v>3125</v>
      </c>
      <c r="B43" s="2" t="s">
        <v>2</v>
      </c>
      <c r="C43">
        <v>5.91215</v>
      </c>
      <c r="D43">
        <v>44.27669</v>
      </c>
      <c r="E43">
        <v>12.155</v>
      </c>
      <c r="F43">
        <v>0.3655095</v>
      </c>
    </row>
    <row r="44" spans="1:6" ht="12.75">
      <c r="A44" s="2">
        <v>3123</v>
      </c>
      <c r="B44" s="2" t="s">
        <v>2</v>
      </c>
      <c r="C44">
        <v>56.90105</v>
      </c>
      <c r="D44">
        <v>40.53299</v>
      </c>
      <c r="E44">
        <v>12.69263</v>
      </c>
      <c r="F44">
        <v>0.3523962</v>
      </c>
    </row>
    <row r="45" spans="1:6" ht="12.75">
      <c r="A45" s="2">
        <v>3122</v>
      </c>
      <c r="B45" s="2" t="s">
        <v>2</v>
      </c>
      <c r="C45">
        <v>5.463734</v>
      </c>
      <c r="D45">
        <v>43.5772</v>
      </c>
      <c r="E45">
        <v>10.19591</v>
      </c>
      <c r="F45">
        <v>0.3812119</v>
      </c>
    </row>
    <row r="46" spans="1:6" ht="12.75">
      <c r="A46" s="2">
        <v>3118</v>
      </c>
      <c r="B46" s="2" t="s">
        <v>2</v>
      </c>
      <c r="C46">
        <v>1.229125</v>
      </c>
      <c r="D46">
        <v>26.77435</v>
      </c>
      <c r="E46">
        <v>9.43884</v>
      </c>
      <c r="F46">
        <v>0.4075922</v>
      </c>
    </row>
    <row r="47" spans="1:6" ht="12.75">
      <c r="A47" s="2">
        <v>3108</v>
      </c>
      <c r="B47" s="2" t="s">
        <v>2</v>
      </c>
      <c r="C47">
        <v>0.7878771</v>
      </c>
      <c r="D47">
        <v>14.45247</v>
      </c>
      <c r="E47">
        <v>9.31868</v>
      </c>
      <c r="F47">
        <v>0.808345</v>
      </c>
    </row>
    <row r="48" spans="1:6" ht="12.75">
      <c r="A48" s="2">
        <v>3103</v>
      </c>
      <c r="B48" s="2" t="s">
        <v>2</v>
      </c>
      <c r="C48">
        <v>2.131304</v>
      </c>
      <c r="D48">
        <v>53.02426</v>
      </c>
      <c r="E48">
        <v>7.464998</v>
      </c>
      <c r="F48">
        <v>0.9582938</v>
      </c>
    </row>
    <row r="49" spans="1:6" ht="12.75">
      <c r="A49" s="2">
        <v>3101</v>
      </c>
      <c r="B49" s="2" t="s">
        <v>2</v>
      </c>
      <c r="C49">
        <v>2.947187</v>
      </c>
      <c r="D49">
        <v>50.07359</v>
      </c>
      <c r="E49">
        <v>10.97388</v>
      </c>
      <c r="F49">
        <v>0.3557893</v>
      </c>
    </row>
    <row r="50" spans="1:6" ht="12.75">
      <c r="A50" s="2">
        <v>3083</v>
      </c>
      <c r="B50" s="2" t="s">
        <v>2</v>
      </c>
      <c r="C50">
        <v>0.7452411</v>
      </c>
      <c r="D50">
        <v>26.31411</v>
      </c>
      <c r="E50">
        <v>13.61222</v>
      </c>
      <c r="F50">
        <v>0.3778844</v>
      </c>
    </row>
    <row r="51" spans="1:6" ht="12.75">
      <c r="A51" s="2">
        <v>3080</v>
      </c>
      <c r="B51" s="2" t="s">
        <v>2</v>
      </c>
      <c r="C51">
        <v>1.125867</v>
      </c>
      <c r="D51">
        <v>17.78722</v>
      </c>
      <c r="E51">
        <v>11.43227</v>
      </c>
      <c r="F51">
        <v>0.4247572</v>
      </c>
    </row>
    <row r="52" spans="1:6" ht="12.75">
      <c r="A52" s="2">
        <v>3057</v>
      </c>
      <c r="B52" s="2" t="s">
        <v>2</v>
      </c>
      <c r="C52">
        <v>0.6529267</v>
      </c>
      <c r="D52">
        <v>21.53564</v>
      </c>
      <c r="E52">
        <v>6.409671</v>
      </c>
      <c r="F52">
        <v>1.864382</v>
      </c>
    </row>
    <row r="53" spans="1:6" ht="12.75">
      <c r="A53" s="2">
        <v>3053</v>
      </c>
      <c r="B53" s="2" t="s">
        <v>2</v>
      </c>
      <c r="C53">
        <v>0.5530869</v>
      </c>
      <c r="D53">
        <v>22.22869</v>
      </c>
      <c r="E53">
        <v>11.53272</v>
      </c>
      <c r="F53">
        <v>0.3950132</v>
      </c>
    </row>
    <row r="54" spans="1:6" ht="12.75">
      <c r="A54" s="2">
        <v>3050</v>
      </c>
      <c r="B54" s="2" t="s">
        <v>2</v>
      </c>
      <c r="C54">
        <v>0.4308284</v>
      </c>
      <c r="D54">
        <v>21.20114</v>
      </c>
      <c r="E54">
        <v>13.55095</v>
      </c>
      <c r="F54">
        <v>0.3935228</v>
      </c>
    </row>
    <row r="55" spans="1:6" ht="12.75">
      <c r="A55" s="2">
        <v>3048</v>
      </c>
      <c r="B55" s="2" t="s">
        <v>2</v>
      </c>
      <c r="C55">
        <v>1.013788</v>
      </c>
      <c r="D55">
        <v>15.01011</v>
      </c>
      <c r="E55">
        <v>17.55717</v>
      </c>
      <c r="F55">
        <v>0.2617792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5"/>
  <sheetViews>
    <sheetView workbookViewId="0" topLeftCell="A1">
      <selection activeCell="G6" sqref="G6:G305"/>
    </sheetView>
  </sheetViews>
  <sheetFormatPr defaultColWidth="9.140625" defaultRowHeight="12.75"/>
  <sheetData>
    <row r="1" spans="1:8" ht="12.75">
      <c r="A1" t="s">
        <v>15</v>
      </c>
      <c r="H1">
        <v>8</v>
      </c>
    </row>
    <row r="2" spans="1:8" ht="12.75">
      <c r="A2" t="s">
        <v>21</v>
      </c>
      <c r="B2">
        <v>60</v>
      </c>
      <c r="C2">
        <v>20</v>
      </c>
      <c r="D2">
        <v>0.01</v>
      </c>
      <c r="E2">
        <v>0.01</v>
      </c>
      <c r="F2">
        <v>0.001</v>
      </c>
      <c r="H2">
        <v>3.2</v>
      </c>
    </row>
    <row r="3" spans="1:8" ht="12.75">
      <c r="A3" t="s">
        <v>22</v>
      </c>
      <c r="B3">
        <v>300</v>
      </c>
      <c r="C3">
        <v>50</v>
      </c>
      <c r="D3">
        <v>25</v>
      </c>
      <c r="E3">
        <v>20</v>
      </c>
      <c r="F3">
        <v>0.6</v>
      </c>
      <c r="H3">
        <v>0.52</v>
      </c>
    </row>
    <row r="4" spans="1:9" s="1" customFormat="1" ht="12.75">
      <c r="A4" s="1" t="s">
        <v>16</v>
      </c>
      <c r="B4" s="1" t="s">
        <v>17</v>
      </c>
      <c r="C4" s="1" t="s">
        <v>25</v>
      </c>
      <c r="D4" s="1" t="s">
        <v>18</v>
      </c>
      <c r="E4" s="1" t="s">
        <v>19</v>
      </c>
      <c r="F4" s="1" t="s">
        <v>26</v>
      </c>
      <c r="G4" s="1" t="s">
        <v>20</v>
      </c>
      <c r="H4" s="1" t="s">
        <v>24</v>
      </c>
      <c r="I4" s="1" t="s">
        <v>23</v>
      </c>
    </row>
    <row r="5" spans="1:9" ht="12.75">
      <c r="A5">
        <v>0</v>
      </c>
      <c r="B5">
        <f>B$3*EXP(-$A5/B$2)</f>
        <v>300</v>
      </c>
      <c r="C5">
        <f>C$3*EXP(-$A5/C$2)</f>
        <v>50</v>
      </c>
      <c r="D5">
        <f>D$3+D$2*$A5</f>
        <v>25</v>
      </c>
      <c r="E5">
        <f>E$3+E$2*$A5</f>
        <v>20</v>
      </c>
      <c r="F5">
        <f>F$3+$A5*F$2</f>
        <v>0.6</v>
      </c>
      <c r="G5">
        <f>60*(1/F5)*B5*C5/(D5+E5)/555</f>
        <v>60.06006006006007</v>
      </c>
      <c r="H5">
        <f>H$1+H$2*POWER($A5,H$3)</f>
        <v>8</v>
      </c>
      <c r="I5">
        <f>$G$5*EXP(-$A5/H5)</f>
        <v>60.06006006006007</v>
      </c>
    </row>
    <row r="6" spans="1:9" ht="12.75">
      <c r="A6">
        <f>A5+0.1</f>
        <v>0.1</v>
      </c>
      <c r="B6">
        <f aca="true" t="shared" si="0" ref="B6:C69">B$3*EXP(-$A6/B$2)</f>
        <v>299.50041643528164</v>
      </c>
      <c r="C6">
        <f t="shared" si="0"/>
        <v>49.75062395963412</v>
      </c>
      <c r="D6">
        <f aca="true" t="shared" si="1" ref="D6:E69">D$3+D$2*$A6</f>
        <v>25.001</v>
      </c>
      <c r="E6">
        <f t="shared" si="1"/>
        <v>20.001</v>
      </c>
      <c r="F6">
        <f aca="true" t="shared" si="2" ref="F6:F69">F$3+$A6*F$2</f>
        <v>0.6001</v>
      </c>
      <c r="G6">
        <f aca="true" t="shared" si="3" ref="G6:G69">60*(1/F6)*B6*C6/(D6+E6)/555</f>
        <v>59.64839848514856</v>
      </c>
      <c r="H6">
        <f aca="true" t="shared" si="4" ref="H6:H69">H$1+H$2*POWER($A6,H$3)</f>
        <v>8.966384550528645</v>
      </c>
      <c r="I6">
        <f aca="true" t="shared" si="5" ref="I6:I69">$G$5*EXP(-$A6/H6)</f>
        <v>59.39394560320869</v>
      </c>
    </row>
    <row r="7" spans="1:9" ht="12.75">
      <c r="A7">
        <f aca="true" t="shared" si="6" ref="A7:A70">A6+0.1</f>
        <v>0.2</v>
      </c>
      <c r="B7">
        <f t="shared" si="0"/>
        <v>299.001664816357</v>
      </c>
      <c r="C7">
        <f t="shared" si="0"/>
        <v>49.5024916874584</v>
      </c>
      <c r="D7">
        <f t="shared" si="1"/>
        <v>25.002</v>
      </c>
      <c r="E7">
        <f t="shared" si="1"/>
        <v>20.002</v>
      </c>
      <c r="F7">
        <f t="shared" si="2"/>
        <v>0.6002</v>
      </c>
      <c r="G7">
        <f t="shared" si="3"/>
        <v>59.239560268688116</v>
      </c>
      <c r="H7">
        <f t="shared" si="4"/>
        <v>9.385752197831968</v>
      </c>
      <c r="I7">
        <f t="shared" si="5"/>
        <v>58.79378596287785</v>
      </c>
    </row>
    <row r="8" spans="1:9" ht="12.75">
      <c r="A8">
        <f t="shared" si="6"/>
        <v>0.30000000000000004</v>
      </c>
      <c r="B8">
        <f t="shared" si="0"/>
        <v>298.50374375780467</v>
      </c>
      <c r="C8">
        <f t="shared" si="0"/>
        <v>49.25559698015313</v>
      </c>
      <c r="D8">
        <f t="shared" si="1"/>
        <v>25.003</v>
      </c>
      <c r="E8">
        <f t="shared" si="1"/>
        <v>20.003</v>
      </c>
      <c r="F8">
        <f t="shared" si="2"/>
        <v>0.6003</v>
      </c>
      <c r="G8">
        <f t="shared" si="3"/>
        <v>58.833526034204844</v>
      </c>
      <c r="H8">
        <f t="shared" si="4"/>
        <v>9.711011902862944</v>
      </c>
      <c r="I8">
        <f t="shared" si="5"/>
        <v>58.23300547897023</v>
      </c>
    </row>
    <row r="9" spans="1:9" ht="12.75">
      <c r="A9">
        <f t="shared" si="6"/>
        <v>0.4</v>
      </c>
      <c r="B9">
        <f t="shared" si="0"/>
        <v>298.0066518765103</v>
      </c>
      <c r="C9">
        <f t="shared" si="0"/>
        <v>49.00993366533776</v>
      </c>
      <c r="D9">
        <f t="shared" si="1"/>
        <v>25.004</v>
      </c>
      <c r="E9">
        <f t="shared" si="1"/>
        <v>20.004</v>
      </c>
      <c r="F9">
        <f t="shared" si="2"/>
        <v>0.6003999999999999</v>
      </c>
      <c r="G9">
        <f t="shared" si="3"/>
        <v>58.43027653829455</v>
      </c>
      <c r="H9">
        <f t="shared" si="4"/>
        <v>9.987106636530617</v>
      </c>
      <c r="I9">
        <f t="shared" si="5"/>
        <v>57.702091605577124</v>
      </c>
    </row>
    <row r="10" spans="1:9" ht="12.75">
      <c r="A10">
        <f t="shared" si="6"/>
        <v>0.5</v>
      </c>
      <c r="B10">
        <f t="shared" si="0"/>
        <v>297.51038779166277</v>
      </c>
      <c r="C10">
        <f t="shared" si="0"/>
        <v>48.76549560141663</v>
      </c>
      <c r="D10">
        <f t="shared" si="1"/>
        <v>25.005</v>
      </c>
      <c r="E10">
        <f t="shared" si="1"/>
        <v>20.005</v>
      </c>
      <c r="F10">
        <f t="shared" si="2"/>
        <v>0.6004999999999999</v>
      </c>
      <c r="G10">
        <f t="shared" si="3"/>
        <v>58.029792669708215</v>
      </c>
      <c r="H10">
        <f t="shared" si="4"/>
        <v>10.231589866160649</v>
      </c>
      <c r="I10">
        <f t="shared" si="5"/>
        <v>57.19559025380921</v>
      </c>
    </row>
    <row r="11" spans="1:9" ht="12.75">
      <c r="A11">
        <f t="shared" si="6"/>
        <v>0.6</v>
      </c>
      <c r="B11">
        <f t="shared" si="0"/>
        <v>297.01495012475044</v>
      </c>
      <c r="C11">
        <f t="shared" si="0"/>
        <v>48.52227667742541</v>
      </c>
      <c r="D11">
        <f t="shared" si="1"/>
        <v>25.006</v>
      </c>
      <c r="E11">
        <f t="shared" si="1"/>
        <v>20.006</v>
      </c>
      <c r="F11">
        <f t="shared" si="2"/>
        <v>0.6006</v>
      </c>
      <c r="G11">
        <f t="shared" si="3"/>
        <v>57.63205544844381</v>
      </c>
      <c r="H11">
        <f t="shared" si="4"/>
        <v>10.453514497527864</v>
      </c>
      <c r="I11">
        <f t="shared" si="5"/>
        <v>56.709860271212136</v>
      </c>
    </row>
    <row r="12" spans="1:9" ht="12.75">
      <c r="A12">
        <f t="shared" si="6"/>
        <v>0.7</v>
      </c>
      <c r="B12">
        <f t="shared" si="0"/>
        <v>296.5203374995572</v>
      </c>
      <c r="C12">
        <f t="shared" si="0"/>
        <v>48.28027081287832</v>
      </c>
      <c r="D12">
        <f t="shared" si="1"/>
        <v>25.007</v>
      </c>
      <c r="E12">
        <f t="shared" si="1"/>
        <v>20.007</v>
      </c>
      <c r="F12">
        <f t="shared" si="2"/>
        <v>0.6007</v>
      </c>
      <c r="G12">
        <f t="shared" si="3"/>
        <v>57.23704602484426</v>
      </c>
      <c r="H12">
        <f t="shared" si="4"/>
        <v>10.658281440394525</v>
      </c>
      <c r="I12">
        <f t="shared" si="5"/>
        <v>56.24226008761569</v>
      </c>
    </row>
    <row r="13" spans="1:9" ht="12.75">
      <c r="A13">
        <f t="shared" si="6"/>
        <v>0.7999999999999999</v>
      </c>
      <c r="B13">
        <f t="shared" si="0"/>
        <v>296.0265485421587</v>
      </c>
      <c r="C13">
        <f t="shared" si="0"/>
        <v>48.03947195761616</v>
      </c>
      <c r="D13">
        <f t="shared" si="1"/>
        <v>25.008</v>
      </c>
      <c r="E13">
        <f t="shared" si="1"/>
        <v>20.008</v>
      </c>
      <c r="F13">
        <f t="shared" si="2"/>
        <v>0.6008</v>
      </c>
      <c r="G13">
        <f t="shared" si="3"/>
        <v>56.84474567870176</v>
      </c>
      <c r="H13">
        <f t="shared" si="4"/>
        <v>10.849421989820158</v>
      </c>
      <c r="I13">
        <f t="shared" si="5"/>
        <v>55.79076843692148</v>
      </c>
    </row>
    <row r="14" spans="1:9" ht="12.75">
      <c r="A14">
        <f t="shared" si="6"/>
        <v>0.8999999999999999</v>
      </c>
      <c r="B14">
        <f t="shared" si="0"/>
        <v>295.5335818809188</v>
      </c>
      <c r="C14">
        <f t="shared" si="0"/>
        <v>47.799874091655</v>
      </c>
      <c r="D14">
        <f t="shared" si="1"/>
        <v>25.009</v>
      </c>
      <c r="E14">
        <f t="shared" si="1"/>
        <v>20.009</v>
      </c>
      <c r="F14">
        <f t="shared" si="2"/>
        <v>0.6009</v>
      </c>
      <c r="G14">
        <f t="shared" si="3"/>
        <v>56.455135818368035</v>
      </c>
      <c r="H14">
        <f t="shared" si="4"/>
        <v>11.029396248250446</v>
      </c>
      <c r="I14">
        <f t="shared" si="5"/>
        <v>55.353779903288384</v>
      </c>
    </row>
    <row r="15" spans="1:9" ht="12.75">
      <c r="A15">
        <f t="shared" si="6"/>
        <v>0.9999999999999999</v>
      </c>
      <c r="B15">
        <f t="shared" si="0"/>
        <v>295.04143614648524</v>
      </c>
      <c r="C15">
        <f t="shared" si="0"/>
        <v>47.5614712250357</v>
      </c>
      <c r="D15">
        <f t="shared" si="1"/>
        <v>25.01</v>
      </c>
      <c r="E15">
        <f t="shared" si="1"/>
        <v>20.01</v>
      </c>
      <c r="F15">
        <f t="shared" si="2"/>
        <v>0.601</v>
      </c>
      <c r="G15">
        <f t="shared" si="3"/>
        <v>56.06819797987089</v>
      </c>
      <c r="H15">
        <f t="shared" si="4"/>
        <v>11.2</v>
      </c>
      <c r="I15">
        <f t="shared" si="5"/>
        <v>54.92998357128763</v>
      </c>
    </row>
    <row r="16" spans="1:9" ht="12.75">
      <c r="A16">
        <f t="shared" si="6"/>
        <v>1.0999999999999999</v>
      </c>
      <c r="B16">
        <f t="shared" si="0"/>
        <v>294.55010997178624</v>
      </c>
      <c r="C16">
        <f t="shared" si="0"/>
        <v>47.324257397674195</v>
      </c>
      <c r="D16">
        <f t="shared" si="1"/>
        <v>25.011</v>
      </c>
      <c r="E16">
        <f t="shared" si="1"/>
        <v>20.011</v>
      </c>
      <c r="F16">
        <f t="shared" si="2"/>
        <v>0.6011</v>
      </c>
      <c r="G16">
        <f t="shared" si="3"/>
        <v>55.68391382603679</v>
      </c>
      <c r="H16">
        <f t="shared" si="4"/>
        <v>11.3625919937976</v>
      </c>
      <c r="I16">
        <f t="shared" si="5"/>
        <v>54.518285839073656</v>
      </c>
    </row>
    <row r="17" spans="1:9" ht="12.75">
      <c r="A17">
        <f t="shared" si="6"/>
        <v>1.2</v>
      </c>
      <c r="B17">
        <f t="shared" si="0"/>
        <v>294.05960199202656</v>
      </c>
      <c r="C17">
        <f t="shared" si="0"/>
        <v>47.08822667921243</v>
      </c>
      <c r="D17">
        <f t="shared" si="1"/>
        <v>25.012</v>
      </c>
      <c r="E17">
        <f t="shared" si="1"/>
        <v>20.012</v>
      </c>
      <c r="F17">
        <f t="shared" si="2"/>
        <v>0.6012</v>
      </c>
      <c r="G17">
        <f t="shared" si="3"/>
        <v>55.3022651456195</v>
      </c>
      <c r="H17">
        <f t="shared" si="4"/>
        <v>11.518229989812998</v>
      </c>
      <c r="I17">
        <f t="shared" si="5"/>
        <v>54.117758680712484</v>
      </c>
    </row>
    <row r="18" spans="1:9" ht="12.75">
      <c r="A18">
        <f t="shared" si="6"/>
        <v>1.3</v>
      </c>
      <c r="B18">
        <f t="shared" si="0"/>
        <v>293.56991084468376</v>
      </c>
      <c r="C18">
        <f t="shared" si="0"/>
        <v>46.85337316887017</v>
      </c>
      <c r="D18">
        <f t="shared" si="1"/>
        <v>25.013</v>
      </c>
      <c r="E18">
        <f t="shared" si="1"/>
        <v>20.013</v>
      </c>
      <c r="F18">
        <f t="shared" si="2"/>
        <v>0.6013</v>
      </c>
      <c r="G18">
        <f t="shared" si="3"/>
        <v>54.92323385243462</v>
      </c>
      <c r="H18">
        <f t="shared" si="4"/>
        <v>11.667756720392058</v>
      </c>
      <c r="I18">
        <f t="shared" si="5"/>
        <v>53.72760350949247</v>
      </c>
    </row>
    <row r="19" spans="1:9" ht="12.75">
      <c r="A19">
        <f t="shared" si="6"/>
        <v>1.4000000000000001</v>
      </c>
      <c r="B19">
        <f t="shared" si="0"/>
        <v>293.0810351695043</v>
      </c>
      <c r="C19">
        <f t="shared" si="0"/>
        <v>46.61969099529741</v>
      </c>
      <c r="D19">
        <f t="shared" si="1"/>
        <v>25.014</v>
      </c>
      <c r="E19">
        <f t="shared" si="1"/>
        <v>20.014</v>
      </c>
      <c r="F19">
        <f t="shared" si="2"/>
        <v>0.6013999999999999</v>
      </c>
      <c r="G19">
        <f t="shared" si="3"/>
        <v>54.546801984500206</v>
      </c>
      <c r="H19">
        <f t="shared" si="4"/>
        <v>11.811856622156801</v>
      </c>
      <c r="I19">
        <f t="shared" si="5"/>
        <v>53.34712508469866</v>
      </c>
    </row>
    <row r="20" spans="1:9" ht="12.75">
      <c r="A20">
        <f t="shared" si="6"/>
        <v>1.5000000000000002</v>
      </c>
      <c r="B20">
        <f t="shared" si="0"/>
        <v>292.5929736084998</v>
      </c>
      <c r="C20">
        <f t="shared" si="0"/>
        <v>46.38717431642764</v>
      </c>
      <c r="D20">
        <f t="shared" si="1"/>
        <v>25.015</v>
      </c>
      <c r="E20">
        <f t="shared" si="1"/>
        <v>20.015</v>
      </c>
      <c r="F20">
        <f t="shared" si="2"/>
        <v>0.6014999999999999</v>
      </c>
      <c r="G20">
        <f t="shared" si="3"/>
        <v>54.17295170318315</v>
      </c>
      <c r="H20">
        <f t="shared" si="4"/>
        <v>11.951094645729246</v>
      </c>
      <c r="I20">
        <f t="shared" si="5"/>
        <v>52.97571214633798</v>
      </c>
    </row>
    <row r="21" spans="1:9" ht="12.75">
      <c r="A21">
        <f t="shared" si="6"/>
        <v>1.6000000000000003</v>
      </c>
      <c r="B21">
        <f t="shared" si="0"/>
        <v>292.1057248059435</v>
      </c>
      <c r="C21">
        <f t="shared" si="0"/>
        <v>46.15581731933179</v>
      </c>
      <c r="D21">
        <f t="shared" si="1"/>
        <v>25.016</v>
      </c>
      <c r="E21">
        <f t="shared" si="1"/>
        <v>20.016</v>
      </c>
      <c r="F21">
        <f t="shared" si="2"/>
        <v>0.6016</v>
      </c>
      <c r="G21">
        <f t="shared" si="3"/>
        <v>53.80166529235164</v>
      </c>
      <c r="H21">
        <f t="shared" si="4"/>
        <v>12.085943616114317</v>
      </c>
      <c r="I21">
        <f t="shared" si="5"/>
        <v>52.61282270795429</v>
      </c>
    </row>
    <row r="22" spans="1:9" ht="12.75">
      <c r="A22">
        <f t="shared" si="6"/>
        <v>1.7000000000000004</v>
      </c>
      <c r="B22">
        <f t="shared" si="0"/>
        <v>291.6192874083662</v>
      </c>
      <c r="C22">
        <f t="shared" si="0"/>
        <v>45.925614220072866</v>
      </c>
      <c r="D22">
        <f t="shared" si="1"/>
        <v>25.017</v>
      </c>
      <c r="E22">
        <f t="shared" si="1"/>
        <v>20.017</v>
      </c>
      <c r="F22">
        <f t="shared" si="2"/>
        <v>0.6017</v>
      </c>
      <c r="G22">
        <f t="shared" si="3"/>
        <v>53.4329251575332</v>
      </c>
      <c r="H22">
        <f t="shared" si="4"/>
        <v>12.216804021982172</v>
      </c>
      <c r="I22">
        <f t="shared" si="5"/>
        <v>52.25797266548804</v>
      </c>
    </row>
    <row r="23" spans="1:9" ht="12.75">
      <c r="A23">
        <f t="shared" si="6"/>
        <v>1.8000000000000005</v>
      </c>
      <c r="B23">
        <f t="shared" si="0"/>
        <v>291.13366006455243</v>
      </c>
      <c r="C23">
        <f t="shared" si="0"/>
        <v>45.69655926356141</v>
      </c>
      <c r="D23">
        <f t="shared" si="1"/>
        <v>25.018</v>
      </c>
      <c r="E23">
        <f t="shared" si="1"/>
        <v>20.018</v>
      </c>
      <c r="F23">
        <f t="shared" si="2"/>
        <v>0.6018</v>
      </c>
      <c r="G23">
        <f t="shared" si="3"/>
        <v>53.06671382507869</v>
      </c>
      <c r="H23">
        <f t="shared" si="4"/>
        <v>12.344018648498185</v>
      </c>
      <c r="I23">
        <f t="shared" si="5"/>
        <v>51.91072682368421</v>
      </c>
    </row>
    <row r="24" spans="1:9" ht="12.75">
      <c r="A24">
        <f t="shared" si="6"/>
        <v>1.9000000000000006</v>
      </c>
      <c r="B24">
        <f t="shared" si="0"/>
        <v>290.6488414255372</v>
      </c>
      <c r="C24">
        <f t="shared" si="0"/>
        <v>45.468646723411574</v>
      </c>
      <c r="D24">
        <f t="shared" si="1"/>
        <v>25.019</v>
      </c>
      <c r="E24">
        <f t="shared" si="1"/>
        <v>20.019</v>
      </c>
      <c r="F24">
        <f t="shared" si="2"/>
        <v>0.6019</v>
      </c>
      <c r="G24">
        <f t="shared" si="3"/>
        <v>52.703013941332074</v>
      </c>
      <c r="H24">
        <f t="shared" si="4"/>
        <v>12.467883607472661</v>
      </c>
      <c r="I24">
        <f t="shared" si="5"/>
        <v>51.570691721717694</v>
      </c>
    </row>
    <row r="25" spans="1:9" ht="12.75">
      <c r="A25">
        <f t="shared" si="6"/>
        <v>2.0000000000000004</v>
      </c>
      <c r="B25">
        <f t="shared" si="0"/>
        <v>290.16483014460175</v>
      </c>
      <c r="C25">
        <f t="shared" si="0"/>
        <v>45.241870901797974</v>
      </c>
      <c r="D25">
        <f t="shared" si="1"/>
        <v>25.02</v>
      </c>
      <c r="E25">
        <f t="shared" si="1"/>
        <v>20.02</v>
      </c>
      <c r="F25">
        <f t="shared" si="2"/>
        <v>0.602</v>
      </c>
      <c r="G25">
        <f t="shared" si="3"/>
        <v>52.34180827180569</v>
      </c>
      <c r="H25">
        <f t="shared" si="4"/>
        <v>12.58865679365065</v>
      </c>
      <c r="I25">
        <f t="shared" si="5"/>
        <v>51.237509822216495</v>
      </c>
    </row>
    <row r="26" spans="1:9" ht="12.75">
      <c r="A26">
        <f t="shared" si="6"/>
        <v>2.1000000000000005</v>
      </c>
      <c r="B26">
        <f t="shared" si="0"/>
        <v>289.68162487726994</v>
      </c>
      <c r="C26">
        <f t="shared" si="0"/>
        <v>45.01622612931328</v>
      </c>
      <c r="D26">
        <f t="shared" si="1"/>
        <v>25.021</v>
      </c>
      <c r="E26">
        <f t="shared" si="1"/>
        <v>20.021</v>
      </c>
      <c r="F26">
        <f t="shared" si="2"/>
        <v>0.6021</v>
      </c>
      <c r="G26">
        <f t="shared" si="3"/>
        <v>51.98307970036148</v>
      </c>
      <c r="H26">
        <f t="shared" si="4"/>
        <v>12.706564465653535</v>
      </c>
      <c r="I26">
        <f t="shared" si="5"/>
        <v>50.910854749993554</v>
      </c>
    </row>
    <row r="27" spans="1:9" ht="12.75">
      <c r="A27">
        <f t="shared" si="6"/>
        <v>2.2000000000000006</v>
      </c>
      <c r="B27">
        <f t="shared" si="0"/>
        <v>289.19922428130457</v>
      </c>
      <c r="C27">
        <f t="shared" si="0"/>
        <v>44.79170676482641</v>
      </c>
      <c r="D27">
        <f t="shared" si="1"/>
        <v>25.022</v>
      </c>
      <c r="E27">
        <f t="shared" si="1"/>
        <v>20.022</v>
      </c>
      <c r="F27">
        <f t="shared" si="2"/>
        <v>0.6022</v>
      </c>
      <c r="G27">
        <f t="shared" si="3"/>
        <v>51.62681122839763</v>
      </c>
      <c r="H27">
        <f t="shared" si="4"/>
        <v>12.821806436442078</v>
      </c>
      <c r="I27">
        <f t="shared" si="5"/>
        <v>50.590427350479665</v>
      </c>
    </row>
    <row r="28" spans="1:9" ht="12.75">
      <c r="A28">
        <f t="shared" si="6"/>
        <v>2.3000000000000007</v>
      </c>
      <c r="B28">
        <f t="shared" si="0"/>
        <v>288.7176270167038</v>
      </c>
      <c r="C28">
        <f t="shared" si="0"/>
        <v>44.56830719534157</v>
      </c>
      <c r="D28">
        <f t="shared" si="1"/>
        <v>25.023</v>
      </c>
      <c r="E28">
        <f t="shared" si="1"/>
        <v>20.023</v>
      </c>
      <c r="F28">
        <f t="shared" si="2"/>
        <v>0.6023</v>
      </c>
      <c r="G28">
        <f t="shared" si="3"/>
        <v>51.27298597404088</v>
      </c>
      <c r="H28">
        <f t="shared" si="4"/>
        <v>12.934560216574283</v>
      </c>
      <c r="I28">
        <f t="shared" si="5"/>
        <v>50.275952396398274</v>
      </c>
    </row>
    <row r="29" spans="1:9" ht="12.75">
      <c r="A29">
        <f t="shared" si="6"/>
        <v>2.400000000000001</v>
      </c>
      <c r="B29">
        <f t="shared" si="0"/>
        <v>288.236831745697</v>
      </c>
      <c r="C29">
        <f t="shared" si="0"/>
        <v>44.346021835857876</v>
      </c>
      <c r="D29">
        <f t="shared" si="1"/>
        <v>25.024</v>
      </c>
      <c r="E29">
        <f t="shared" si="1"/>
        <v>20.024</v>
      </c>
      <c r="F29">
        <f t="shared" si="2"/>
        <v>0.6023999999999999</v>
      </c>
      <c r="G29">
        <f t="shared" si="3"/>
        <v>50.921587171344385</v>
      </c>
      <c r="H29">
        <f t="shared" si="4"/>
        <v>13.044984357619022</v>
      </c>
      <c r="I29">
        <f t="shared" si="5"/>
        <v>49.96717581296092</v>
      </c>
    </row>
    <row r="30" spans="1:9" ht="12.75">
      <c r="A30">
        <f t="shared" si="6"/>
        <v>2.500000000000001</v>
      </c>
      <c r="B30">
        <f t="shared" si="0"/>
        <v>287.75683713274145</v>
      </c>
      <c r="C30">
        <f t="shared" si="0"/>
        <v>44.12484512922977</v>
      </c>
      <c r="D30">
        <f t="shared" si="1"/>
        <v>25.025</v>
      </c>
      <c r="E30">
        <f t="shared" si="1"/>
        <v>20.025</v>
      </c>
      <c r="F30">
        <f t="shared" si="2"/>
        <v>0.6024999999999999</v>
      </c>
      <c r="G30">
        <f t="shared" si="3"/>
        <v>50.57259816949116</v>
      </c>
      <c r="H30">
        <f t="shared" si="4"/>
        <v>13.153221176835533</v>
      </c>
      <c r="I30">
        <f t="shared" si="5"/>
        <v>49.66386232211962</v>
      </c>
    </row>
    <row r="31" spans="1:9" ht="12.75">
      <c r="A31">
        <f t="shared" si="6"/>
        <v>2.600000000000001</v>
      </c>
      <c r="B31">
        <f t="shared" si="0"/>
        <v>287.27764184451854</v>
      </c>
      <c r="C31">
        <f t="shared" si="0"/>
        <v>43.904771546028066</v>
      </c>
      <c r="D31">
        <f t="shared" si="1"/>
        <v>25.026</v>
      </c>
      <c r="E31">
        <f t="shared" si="1"/>
        <v>20.026</v>
      </c>
      <c r="F31">
        <f t="shared" si="2"/>
        <v>0.6026</v>
      </c>
      <c r="G31">
        <f t="shared" si="3"/>
        <v>50.22600243200283</v>
      </c>
      <c r="H31">
        <f t="shared" si="4"/>
        <v>13.259398997651513</v>
      </c>
      <c r="I31">
        <f t="shared" si="5"/>
        <v>49.36579342868307</v>
      </c>
    </row>
    <row r="32" spans="1:9" ht="12.75">
      <c r="A32">
        <f t="shared" si="6"/>
        <v>2.700000000000001</v>
      </c>
      <c r="B32">
        <f t="shared" si="0"/>
        <v>286.79924454992994</v>
      </c>
      <c r="C32">
        <f t="shared" si="0"/>
        <v>43.685795584401724</v>
      </c>
      <c r="D32">
        <f t="shared" si="1"/>
        <v>25.027</v>
      </c>
      <c r="E32">
        <f t="shared" si="1"/>
        <v>20.027</v>
      </c>
      <c r="F32">
        <f t="shared" si="2"/>
        <v>0.6027</v>
      </c>
      <c r="G32">
        <f t="shared" si="3"/>
        <v>49.88178353595402</v>
      </c>
      <c r="H32">
        <f t="shared" si="4"/>
        <v>13.363634007196618</v>
      </c>
      <c r="I32">
        <f t="shared" si="5"/>
        <v>49.07276568772251</v>
      </c>
    </row>
    <row r="33" spans="1:9" ht="12.75">
      <c r="A33">
        <f t="shared" si="6"/>
        <v>2.800000000000001</v>
      </c>
      <c r="B33">
        <f t="shared" si="0"/>
        <v>286.321643920094</v>
      </c>
      <c r="C33">
        <f t="shared" si="0"/>
        <v>43.46791176994029</v>
      </c>
      <c r="D33">
        <f t="shared" si="1"/>
        <v>25.028</v>
      </c>
      <c r="E33">
        <f t="shared" si="1"/>
        <v>20.028</v>
      </c>
      <c r="F33">
        <f t="shared" si="2"/>
        <v>0.6028</v>
      </c>
      <c r="G33">
        <f t="shared" si="3"/>
        <v>49.53992517119202</v>
      </c>
      <c r="H33">
        <f t="shared" si="4"/>
        <v>13.466031808025633</v>
      </c>
      <c r="I33">
        <f t="shared" si="5"/>
        <v>48.78458920525227</v>
      </c>
    </row>
    <row r="34" spans="1:9" ht="12.75">
      <c r="A34">
        <f t="shared" si="6"/>
        <v>2.9000000000000012</v>
      </c>
      <c r="B34">
        <f t="shared" si="0"/>
        <v>285.84483862834185</v>
      </c>
      <c r="C34">
        <f t="shared" si="0"/>
        <v>43.25111465553706</v>
      </c>
      <c r="D34">
        <f t="shared" si="1"/>
        <v>25.029</v>
      </c>
      <c r="E34">
        <f t="shared" si="1"/>
        <v>20.029</v>
      </c>
      <c r="F34">
        <f t="shared" si="2"/>
        <v>0.6029</v>
      </c>
      <c r="G34">
        <f t="shared" si="3"/>
        <v>49.20041113956181</v>
      </c>
      <c r="H34">
        <f t="shared" si="4"/>
        <v>13.566688723442134</v>
      </c>
      <c r="I34">
        <f t="shared" si="5"/>
        <v>48.50108633377046</v>
      </c>
    </row>
    <row r="35" spans="1:9" ht="12.75">
      <c r="A35">
        <f t="shared" si="6"/>
        <v>3.0000000000000013</v>
      </c>
      <c r="B35">
        <f t="shared" si="0"/>
        <v>285.3688273502142</v>
      </c>
      <c r="C35">
        <f t="shared" si="0"/>
        <v>43.03539882125288</v>
      </c>
      <c r="D35">
        <f t="shared" si="1"/>
        <v>25.03</v>
      </c>
      <c r="E35">
        <f t="shared" si="1"/>
        <v>20.03</v>
      </c>
      <c r="F35">
        <f t="shared" si="2"/>
        <v>0.603</v>
      </c>
      <c r="G35">
        <f t="shared" si="3"/>
        <v>48.86322535413655</v>
      </c>
      <c r="H35">
        <f t="shared" si="4"/>
        <v>13.66569290265069</v>
      </c>
      <c r="I35">
        <f t="shared" si="5"/>
        <v>48.22209053166236</v>
      </c>
    </row>
    <row r="36" spans="1:9" ht="12.75">
      <c r="A36">
        <f t="shared" si="6"/>
        <v>3.1000000000000014</v>
      </c>
      <c r="B36">
        <f t="shared" si="0"/>
        <v>284.8936087634571</v>
      </c>
      <c r="C36">
        <f t="shared" si="0"/>
        <v>42.820758874180676</v>
      </c>
      <c r="D36">
        <f t="shared" si="1"/>
        <v>25.031</v>
      </c>
      <c r="E36">
        <f t="shared" si="1"/>
        <v>20.031</v>
      </c>
      <c r="F36">
        <f t="shared" si="2"/>
        <v>0.6031</v>
      </c>
      <c r="G36">
        <f t="shared" si="3"/>
        <v>48.528351838453226</v>
      </c>
      <c r="H36">
        <f t="shared" si="4"/>
        <v>13.76312526204806</v>
      </c>
      <c r="I36">
        <f t="shared" si="5"/>
        <v>47.94744536125577</v>
      </c>
    </row>
    <row r="37" spans="1:9" ht="12.75">
      <c r="A37">
        <f t="shared" si="6"/>
        <v>3.2000000000000015</v>
      </c>
      <c r="B37">
        <f t="shared" si="0"/>
        <v>284.4191815480187</v>
      </c>
      <c r="C37">
        <f t="shared" si="0"/>
        <v>42.607189448310564</v>
      </c>
      <c r="D37">
        <f t="shared" si="1"/>
        <v>25.032</v>
      </c>
      <c r="E37">
        <f t="shared" si="1"/>
        <v>20.032</v>
      </c>
      <c r="F37">
        <f t="shared" si="2"/>
        <v>0.6032</v>
      </c>
      <c r="G37">
        <f t="shared" si="3"/>
        <v>48.19577472575351</v>
      </c>
      <c r="H37">
        <f t="shared" si="4"/>
        <v>13.85906029142389</v>
      </c>
      <c r="I37">
        <f t="shared" si="5"/>
        <v>47.67700360487314</v>
      </c>
    </row>
    <row r="38" spans="1:9" ht="12.75">
      <c r="A38">
        <f t="shared" si="6"/>
        <v>3.3000000000000016</v>
      </c>
      <c r="B38">
        <f t="shared" si="0"/>
        <v>283.9455443860451</v>
      </c>
      <c r="C38">
        <f t="shared" si="0"/>
        <v>42.394685204395785</v>
      </c>
      <c r="D38">
        <f t="shared" si="1"/>
        <v>25.033</v>
      </c>
      <c r="E38">
        <f t="shared" si="1"/>
        <v>20.033</v>
      </c>
      <c r="F38">
        <f t="shared" si="2"/>
        <v>0.6033</v>
      </c>
      <c r="G38">
        <f t="shared" si="3"/>
        <v>47.86547825823004</v>
      </c>
      <c r="H38">
        <f t="shared" si="4"/>
        <v>13.953566748052843</v>
      </c>
      <c r="I38">
        <f t="shared" si="5"/>
        <v>47.41062648184201</v>
      </c>
    </row>
    <row r="39" spans="1:9" ht="12.75">
      <c r="A39">
        <f t="shared" si="6"/>
        <v>3.4000000000000017</v>
      </c>
      <c r="B39">
        <f t="shared" si="0"/>
        <v>283.47269596187755</v>
      </c>
      <c r="C39">
        <f t="shared" si="0"/>
        <v>42.18324082981918</v>
      </c>
      <c r="D39">
        <f t="shared" si="1"/>
        <v>25.034</v>
      </c>
      <c r="E39">
        <f t="shared" si="1"/>
        <v>20.034</v>
      </c>
      <c r="F39">
        <f t="shared" si="2"/>
        <v>0.6033999999999999</v>
      </c>
      <c r="G39">
        <f t="shared" si="3"/>
        <v>47.53744678627778</v>
      </c>
      <c r="H39">
        <f t="shared" si="4"/>
        <v>14.046708257175585</v>
      </c>
      <c r="I39">
        <f t="shared" si="5"/>
        <v>47.148182952318635</v>
      </c>
    </row>
    <row r="40" spans="1:9" ht="12.75">
      <c r="A40">
        <f t="shared" si="6"/>
        <v>3.5000000000000018</v>
      </c>
      <c r="B40">
        <f t="shared" si="0"/>
        <v>283.0006349620476</v>
      </c>
      <c r="C40">
        <f t="shared" si="0"/>
        <v>41.97285103846036</v>
      </c>
      <c r="D40">
        <f t="shared" si="1"/>
        <v>25.035</v>
      </c>
      <c r="E40">
        <f t="shared" si="1"/>
        <v>20.035</v>
      </c>
      <c r="F40">
        <f t="shared" si="2"/>
        <v>0.6034999999999999</v>
      </c>
      <c r="G40">
        <f t="shared" si="3"/>
        <v>47.21166476775038</v>
      </c>
      <c r="H40">
        <f t="shared" si="4"/>
        <v>14.138543833862249</v>
      </c>
      <c r="I40">
        <f t="shared" si="5"/>
        <v>46.88954909611281</v>
      </c>
    </row>
    <row r="41" spans="1:9" ht="12.75">
      <c r="A41">
        <f t="shared" si="6"/>
        <v>3.600000000000002</v>
      </c>
      <c r="B41">
        <f t="shared" si="0"/>
        <v>282.5293600752746</v>
      </c>
      <c r="C41">
        <f t="shared" si="0"/>
        <v>41.7635105705636</v>
      </c>
      <c r="D41">
        <f t="shared" si="1"/>
        <v>25.036</v>
      </c>
      <c r="E41">
        <f t="shared" si="1"/>
        <v>20.036</v>
      </c>
      <c r="F41">
        <f t="shared" si="2"/>
        <v>0.6036</v>
      </c>
      <c r="G41">
        <f t="shared" si="3"/>
        <v>46.888116767221916</v>
      </c>
      <c r="H41">
        <f t="shared" si="4"/>
        <v>14.229128338492597</v>
      </c>
      <c r="I41">
        <f t="shared" si="5"/>
        <v>46.63460755659384</v>
      </c>
    </row>
    <row r="42" spans="1:9" ht="12.75">
      <c r="A42">
        <f t="shared" si="6"/>
        <v>3.700000000000002</v>
      </c>
      <c r="B42">
        <f t="shared" si="0"/>
        <v>282.0588699924612</v>
      </c>
      <c r="C42">
        <f t="shared" si="0"/>
        <v>41.55521419260628</v>
      </c>
      <c r="D42">
        <f t="shared" si="1"/>
        <v>25.037</v>
      </c>
      <c r="E42">
        <f t="shared" si="1"/>
        <v>20.037</v>
      </c>
      <c r="F42">
        <f t="shared" si="2"/>
        <v>0.6037</v>
      </c>
      <c r="G42">
        <f t="shared" si="3"/>
        <v>46.56678745525353</v>
      </c>
      <c r="H42">
        <f t="shared" si="4"/>
        <v>14.31851287589776</v>
      </c>
      <c r="I42">
        <f t="shared" si="5"/>
        <v>46.38324704130374</v>
      </c>
    </row>
    <row r="43" spans="1:9" ht="12.75">
      <c r="A43">
        <f t="shared" si="6"/>
        <v>3.800000000000002</v>
      </c>
      <c r="B43">
        <f t="shared" si="0"/>
        <v>281.5891634066903</v>
      </c>
      <c r="C43">
        <f t="shared" si="0"/>
        <v>41.34795669716811</v>
      </c>
      <c r="D43">
        <f t="shared" si="1"/>
        <v>25.038</v>
      </c>
      <c r="E43">
        <f t="shared" si="1"/>
        <v>20.038</v>
      </c>
      <c r="F43">
        <f t="shared" si="2"/>
        <v>0.6038</v>
      </c>
      <c r="G43">
        <f t="shared" si="3"/>
        <v>46.247661607665144</v>
      </c>
      <c r="H43">
        <f t="shared" si="4"/>
        <v>14.40674514645931</v>
      </c>
      <c r="I43">
        <f t="shared" si="5"/>
        <v>46.13536187217398</v>
      </c>
    </row>
    <row r="44" spans="1:9" ht="12.75">
      <c r="A44">
        <f t="shared" si="6"/>
        <v>3.900000000000002</v>
      </c>
      <c r="B44">
        <f t="shared" si="0"/>
        <v>281.120239013221</v>
      </c>
      <c r="C44">
        <f t="shared" si="0"/>
        <v>41.14173290280092</v>
      </c>
      <c r="D44">
        <f t="shared" si="1"/>
        <v>25.039</v>
      </c>
      <c r="E44">
        <f t="shared" si="1"/>
        <v>20.039</v>
      </c>
      <c r="F44">
        <f t="shared" si="2"/>
        <v>0.6039</v>
      </c>
      <c r="G44">
        <f t="shared" si="3"/>
        <v>45.9307241048122</v>
      </c>
      <c r="H44">
        <f t="shared" si="4"/>
        <v>14.493869756054579</v>
      </c>
      <c r="I44">
        <f t="shared" si="5"/>
        <v>45.89085157929133</v>
      </c>
    </row>
    <row r="45" spans="1:9" ht="12.75">
      <c r="A45">
        <f t="shared" si="6"/>
        <v>4.000000000000002</v>
      </c>
      <c r="B45">
        <f t="shared" si="0"/>
        <v>280.6520955094853</v>
      </c>
      <c r="C45">
        <f t="shared" si="0"/>
        <v>40.936537653899094</v>
      </c>
      <c r="D45">
        <f t="shared" si="1"/>
        <v>25.04</v>
      </c>
      <c r="E45">
        <f t="shared" si="1"/>
        <v>20.04</v>
      </c>
      <c r="F45">
        <f t="shared" si="2"/>
        <v>0.604</v>
      </c>
      <c r="G45">
        <f t="shared" si="3"/>
        <v>45.61595993086742</v>
      </c>
      <c r="H45">
        <f t="shared" si="4"/>
        <v>14.579928490598828</v>
      </c>
      <c r="I45">
        <f t="shared" si="5"/>
        <v>45.649620533030316</v>
      </c>
    </row>
    <row r="46" spans="1:9" ht="12.75">
      <c r="A46">
        <f t="shared" si="6"/>
        <v>4.100000000000001</v>
      </c>
      <c r="B46">
        <f t="shared" si="0"/>
        <v>280.18473159508426</v>
      </c>
      <c r="C46">
        <f t="shared" si="0"/>
        <v>40.73236582057073</v>
      </c>
      <c r="D46">
        <f t="shared" si="1"/>
        <v>25.041</v>
      </c>
      <c r="E46">
        <f t="shared" si="1"/>
        <v>20.041</v>
      </c>
      <c r="F46">
        <f t="shared" si="2"/>
        <v>0.6041</v>
      </c>
      <c r="G46">
        <f t="shared" si="3"/>
        <v>45.303354173107344</v>
      </c>
      <c r="H46">
        <f t="shared" si="4"/>
        <v>14.664960560008156</v>
      </c>
      <c r="I46">
        <f t="shared" si="5"/>
        <v>45.41157761009774</v>
      </c>
    </row>
    <row r="47" spans="1:9" ht="12.75">
      <c r="A47">
        <f t="shared" si="6"/>
        <v>4.200000000000001</v>
      </c>
      <c r="B47">
        <f t="shared" si="0"/>
        <v>279.71814597178445</v>
      </c>
      <c r="C47">
        <f t="shared" si="0"/>
        <v>40.52921229850936</v>
      </c>
      <c r="D47">
        <f t="shared" si="1"/>
        <v>25.042</v>
      </c>
      <c r="E47">
        <f t="shared" si="1"/>
        <v>20.042</v>
      </c>
      <c r="F47">
        <f t="shared" si="2"/>
        <v>0.6042</v>
      </c>
      <c r="G47">
        <f t="shared" si="3"/>
        <v>44.99289202120403</v>
      </c>
      <c r="H47">
        <f t="shared" si="4"/>
        <v>14.749002815648694</v>
      </c>
      <c r="I47">
        <f t="shared" si="5"/>
        <v>45.17663588964529</v>
      </c>
    </row>
    <row r="48" spans="1:9" ht="12.75">
      <c r="A48">
        <f t="shared" si="6"/>
        <v>4.300000000000001</v>
      </c>
      <c r="B48">
        <f t="shared" si="0"/>
        <v>279.25233734351445</v>
      </c>
      <c r="C48">
        <f t="shared" si="0"/>
        <v>40.327072008866345</v>
      </c>
      <c r="D48">
        <f t="shared" si="1"/>
        <v>25.043</v>
      </c>
      <c r="E48">
        <f t="shared" si="1"/>
        <v>20.043</v>
      </c>
      <c r="F48">
        <f t="shared" si="2"/>
        <v>0.6043</v>
      </c>
      <c r="G48">
        <f t="shared" si="3"/>
        <v>44.68455876652137</v>
      </c>
      <c r="H48">
        <f t="shared" si="4"/>
        <v>14.832089944713502</v>
      </c>
      <c r="I48">
        <f t="shared" si="5"/>
        <v>44.94471237612099</v>
      </c>
    </row>
    <row r="49" spans="1:9" ht="12.75">
      <c r="A49">
        <f t="shared" si="6"/>
        <v>4.4</v>
      </c>
      <c r="B49">
        <f t="shared" si="0"/>
        <v>278.78730441636105</v>
      </c>
      <c r="C49">
        <f t="shared" si="0"/>
        <v>40.125939898123924</v>
      </c>
      <c r="D49">
        <f t="shared" si="1"/>
        <v>25.044</v>
      </c>
      <c r="E49">
        <f t="shared" si="1"/>
        <v>20.044</v>
      </c>
      <c r="F49">
        <f t="shared" si="2"/>
        <v>0.6043999999999999</v>
      </c>
      <c r="G49">
        <f t="shared" si="3"/>
        <v>44.37833980141639</v>
      </c>
      <c r="H49">
        <f t="shared" si="4"/>
        <v>14.914254644452608</v>
      </c>
      <c r="I49">
        <f t="shared" si="5"/>
        <v>44.71572774596563</v>
      </c>
    </row>
    <row r="50" spans="1:9" ht="12.75">
      <c r="A50">
        <f t="shared" si="6"/>
        <v>4.5</v>
      </c>
      <c r="B50">
        <f t="shared" si="0"/>
        <v>278.32304589856585</v>
      </c>
      <c r="C50">
        <f t="shared" si="0"/>
        <v>39.925810937968855</v>
      </c>
      <c r="D50">
        <f t="shared" si="1"/>
        <v>25.045</v>
      </c>
      <c r="E50">
        <f t="shared" si="1"/>
        <v>20.045</v>
      </c>
      <c r="F50">
        <f t="shared" si="2"/>
        <v>0.6044999999999999</v>
      </c>
      <c r="G50">
        <f t="shared" si="3"/>
        <v>44.07422061854535</v>
      </c>
      <c r="H50">
        <f t="shared" si="4"/>
        <v>14.995527778752912</v>
      </c>
      <c r="I50">
        <f t="shared" si="5"/>
        <v>44.489606115630636</v>
      </c>
    </row>
    <row r="51" spans="1:9" ht="12.75">
      <c r="A51">
        <f t="shared" si="6"/>
        <v>4.6</v>
      </c>
      <c r="B51">
        <f t="shared" si="0"/>
        <v>277.8595605005216</v>
      </c>
      <c r="C51">
        <f t="shared" si="0"/>
        <v>39.7266801251667</v>
      </c>
      <c r="D51">
        <f t="shared" si="1"/>
        <v>25.046</v>
      </c>
      <c r="E51">
        <f t="shared" si="1"/>
        <v>20.046</v>
      </c>
      <c r="F51">
        <f t="shared" si="2"/>
        <v>0.6046</v>
      </c>
      <c r="G51">
        <f t="shared" si="3"/>
        <v>43.7721868101745</v>
      </c>
      <c r="H51">
        <f t="shared" si="4"/>
        <v>15.07593851920681</v>
      </c>
      <c r="I51">
        <f t="shared" si="5"/>
        <v>44.26627482870919</v>
      </c>
    </row>
    <row r="52" spans="1:9" ht="12.75">
      <c r="A52">
        <f t="shared" si="6"/>
        <v>4.699999999999999</v>
      </c>
      <c r="B52">
        <f t="shared" si="0"/>
        <v>277.39684693476846</v>
      </c>
      <c r="C52">
        <f t="shared" si="0"/>
        <v>39.52854248143678</v>
      </c>
      <c r="D52">
        <f t="shared" si="1"/>
        <v>25.047</v>
      </c>
      <c r="E52">
        <f t="shared" si="1"/>
        <v>20.047</v>
      </c>
      <c r="F52">
        <f t="shared" si="2"/>
        <v>0.6047</v>
      </c>
      <c r="G52">
        <f t="shared" si="3"/>
        <v>43.47222406749576</v>
      </c>
      <c r="H52">
        <f t="shared" si="4"/>
        <v>15.15551447250865</v>
      </c>
      <c r="I52">
        <f t="shared" si="5"/>
        <v>44.04566426024344</v>
      </c>
    </row>
    <row r="53" spans="1:9" ht="12.75">
      <c r="A53">
        <f t="shared" si="6"/>
        <v>4.799999999999999</v>
      </c>
      <c r="B53">
        <f t="shared" si="0"/>
        <v>276.93490391599073</v>
      </c>
      <c r="C53">
        <f t="shared" si="0"/>
        <v>39.33139305332767</v>
      </c>
      <c r="D53">
        <f t="shared" si="1"/>
        <v>25.048</v>
      </c>
      <c r="E53">
        <f t="shared" si="1"/>
        <v>20.048</v>
      </c>
      <c r="F53">
        <f t="shared" si="2"/>
        <v>0.6048</v>
      </c>
      <c r="G53">
        <f t="shared" si="3"/>
        <v>43.17431817994694</v>
      </c>
      <c r="H53">
        <f t="shared" si="4"/>
        <v>15.23428179576555</v>
      </c>
      <c r="I53">
        <f t="shared" si="5"/>
        <v>43.82770763650198</v>
      </c>
    </row>
    <row r="54" spans="1:9" ht="12.75">
      <c r="A54">
        <f t="shared" si="6"/>
        <v>4.899999999999999</v>
      </c>
      <c r="B54">
        <f t="shared" si="0"/>
        <v>276.4737301610131</v>
      </c>
      <c r="C54">
        <f t="shared" si="0"/>
        <v>39.135226912093415</v>
      </c>
      <c r="D54">
        <f t="shared" si="1"/>
        <v>25.049</v>
      </c>
      <c r="E54">
        <f t="shared" si="1"/>
        <v>20.049</v>
      </c>
      <c r="F54">
        <f t="shared" si="2"/>
        <v>0.6049</v>
      </c>
      <c r="G54">
        <f t="shared" si="3"/>
        <v>42.8784550345367</v>
      </c>
      <c r="H54">
        <f t="shared" si="4"/>
        <v>15.312265301096126</v>
      </c>
      <c r="I54">
        <f t="shared" si="5"/>
        <v>43.61234086872306</v>
      </c>
    </row>
    <row r="55" spans="1:9" ht="12.75">
      <c r="A55">
        <f t="shared" si="6"/>
        <v>4.999999999999998</v>
      </c>
      <c r="B55">
        <f t="shared" si="0"/>
        <v>276.013324388797</v>
      </c>
      <c r="C55">
        <f t="shared" si="0"/>
        <v>38.94003915357025</v>
      </c>
      <c r="D55">
        <f t="shared" si="1"/>
        <v>25.05</v>
      </c>
      <c r="E55">
        <f t="shared" si="1"/>
        <v>20.05</v>
      </c>
      <c r="F55">
        <f t="shared" si="2"/>
        <v>0.605</v>
      </c>
      <c r="G55">
        <f t="shared" si="3"/>
        <v>42.584620615174146</v>
      </c>
      <c r="H55">
        <f t="shared" si="4"/>
        <v>15.38948855070961</v>
      </c>
      <c r="I55">
        <f t="shared" si="5"/>
        <v>43.399502399491446</v>
      </c>
    </row>
    <row r="56" spans="1:9" ht="12.75">
      <c r="A56">
        <f t="shared" si="6"/>
        <v>5.099999999999998</v>
      </c>
      <c r="B56">
        <f t="shared" si="0"/>
        <v>275.55368532043724</v>
      </c>
      <c r="C56">
        <f t="shared" si="0"/>
        <v>38.745824898054046</v>
      </c>
      <c r="D56">
        <f t="shared" si="1"/>
        <v>25.051</v>
      </c>
      <c r="E56">
        <f t="shared" si="1"/>
        <v>20.051</v>
      </c>
      <c r="F56">
        <f t="shared" si="2"/>
        <v>0.6051</v>
      </c>
      <c r="G56">
        <f t="shared" si="3"/>
        <v>42.29280100200314</v>
      </c>
      <c r="H56">
        <f t="shared" si="4"/>
        <v>15.465973943504142</v>
      </c>
      <c r="I56">
        <f t="shared" si="5"/>
        <v>43.189133060567556</v>
      </c>
    </row>
    <row r="57" spans="1:9" ht="12.75">
      <c r="A57">
        <f t="shared" si="6"/>
        <v>5.1999999999999975</v>
      </c>
      <c r="B57">
        <f t="shared" si="0"/>
        <v>275.0948116791583</v>
      </c>
      <c r="C57">
        <f t="shared" si="0"/>
        <v>38.552579290178315</v>
      </c>
      <c r="D57">
        <f t="shared" si="1"/>
        <v>25.052</v>
      </c>
      <c r="E57">
        <f t="shared" si="1"/>
        <v>20.052</v>
      </c>
      <c r="F57">
        <f t="shared" si="2"/>
        <v>0.6052</v>
      </c>
      <c r="G57">
        <f t="shared" si="3"/>
        <v>42.002982370740945</v>
      </c>
      <c r="H57">
        <f t="shared" si="4"/>
        <v>15.541742794091565</v>
      </c>
      <c r="I57">
        <f t="shared" si="5"/>
        <v>42.981175941118146</v>
      </c>
    </row>
    <row r="58" spans="1:9" ht="12.75">
      <c r="A58">
        <f t="shared" si="6"/>
        <v>5.299999999999997</v>
      </c>
      <c r="B58">
        <f t="shared" si="0"/>
        <v>274.6367021903109</v>
      </c>
      <c r="C58">
        <f t="shared" si="0"/>
        <v>38.36029749879279</v>
      </c>
      <c r="D58">
        <f t="shared" si="1"/>
        <v>25.053</v>
      </c>
      <c r="E58">
        <f t="shared" si="1"/>
        <v>20.053</v>
      </c>
      <c r="F58">
        <f t="shared" si="2"/>
        <v>0.6053</v>
      </c>
      <c r="G58">
        <f t="shared" si="3"/>
        <v>41.71515099202163</v>
      </c>
      <c r="H58">
        <f t="shared" si="4"/>
        <v>15.616815405043361</v>
      </c>
      <c r="I58">
        <f t="shared" si="5"/>
        <v>42.775576265411836</v>
      </c>
    </row>
    <row r="59" spans="1:9" ht="12.75">
      <c r="A59">
        <f t="shared" si="6"/>
        <v>5.399999999999997</v>
      </c>
      <c r="B59">
        <f t="shared" si="0"/>
        <v>274.17935558136844</v>
      </c>
      <c r="C59">
        <f t="shared" si="0"/>
        <v>38.16897471684266</v>
      </c>
      <c r="D59">
        <f t="shared" si="1"/>
        <v>25.054</v>
      </c>
      <c r="E59">
        <f t="shared" si="1"/>
        <v>20.054</v>
      </c>
      <c r="F59">
        <f t="shared" si="2"/>
        <v>0.6053999999999999</v>
      </c>
      <c r="G59">
        <f t="shared" si="3"/>
        <v>41.42929323074391</v>
      </c>
      <c r="H59">
        <f t="shared" si="4"/>
        <v>15.691211133055747</v>
      </c>
      <c r="I59">
        <f t="shared" si="5"/>
        <v>42.57228127914294</v>
      </c>
    </row>
    <row r="60" spans="1:9" ht="12.75">
      <c r="A60">
        <f t="shared" si="6"/>
        <v>5.4999999999999964</v>
      </c>
      <c r="B60">
        <f t="shared" si="0"/>
        <v>273.7227705819234</v>
      </c>
      <c r="C60">
        <f t="shared" si="0"/>
        <v>37.97860616124843</v>
      </c>
      <c r="D60">
        <f t="shared" si="1"/>
        <v>25.055</v>
      </c>
      <c r="E60">
        <f t="shared" si="1"/>
        <v>20.055</v>
      </c>
      <c r="F60">
        <f t="shared" si="2"/>
        <v>0.6054999999999999</v>
      </c>
      <c r="G60">
        <f t="shared" si="3"/>
        <v>41.145395545423504</v>
      </c>
      <c r="H60">
        <f t="shared" si="4"/>
        <v>15.76494844964849</v>
      </c>
      <c r="I60">
        <f t="shared" si="5"/>
        <v>42.37124014363413</v>
      </c>
    </row>
    <row r="61" spans="1:9" ht="12.75">
      <c r="A61">
        <f t="shared" si="6"/>
        <v>5.599999999999996</v>
      </c>
      <c r="B61">
        <f t="shared" si="0"/>
        <v>273.2669459236837</v>
      </c>
      <c r="C61">
        <f t="shared" si="0"/>
        <v>37.78918707278628</v>
      </c>
      <c r="D61">
        <f t="shared" si="1"/>
        <v>25.056</v>
      </c>
      <c r="E61">
        <f t="shared" si="1"/>
        <v>20.056</v>
      </c>
      <c r="F61">
        <f t="shared" si="2"/>
        <v>0.6056</v>
      </c>
      <c r="G61">
        <f t="shared" si="3"/>
        <v>40.86344448754985</v>
      </c>
      <c r="H61">
        <f t="shared" si="4"/>
        <v>15.838044996939793</v>
      </c>
      <c r="I61">
        <f t="shared" si="5"/>
        <v>42.17240383724612</v>
      </c>
    </row>
    <row r="62" spans="1:9" ht="12.75">
      <c r="A62">
        <f t="shared" si="6"/>
        <v>5.699999999999996</v>
      </c>
      <c r="B62">
        <f t="shared" si="0"/>
        <v>272.8118803404695</v>
      </c>
      <c r="C62">
        <f t="shared" si="0"/>
        <v>37.60071271596914</v>
      </c>
      <c r="D62">
        <f t="shared" si="1"/>
        <v>25.057</v>
      </c>
      <c r="E62">
        <f t="shared" si="1"/>
        <v>20.057</v>
      </c>
      <c r="F62">
        <f t="shared" si="2"/>
        <v>0.6057</v>
      </c>
      <c r="G62">
        <f t="shared" si="3"/>
        <v>40.583426700947406</v>
      </c>
      <c r="H62">
        <f t="shared" si="4"/>
        <v>15.910517638977247</v>
      </c>
      <c r="I62">
        <f t="shared" si="5"/>
        <v>41.97572506338986</v>
      </c>
    </row>
    <row r="63" spans="1:9" ht="12.75">
      <c r="A63">
        <f t="shared" si="6"/>
        <v>5.799999999999995</v>
      </c>
      <c r="B63">
        <f t="shared" si="0"/>
        <v>272.3575725682094</v>
      </c>
      <c r="C63">
        <f t="shared" si="0"/>
        <v>37.41317837892827</v>
      </c>
      <c r="D63">
        <f t="shared" si="1"/>
        <v>25.058</v>
      </c>
      <c r="E63">
        <f t="shared" si="1"/>
        <v>20.058</v>
      </c>
      <c r="F63">
        <f t="shared" si="2"/>
        <v>0.6058</v>
      </c>
      <c r="G63">
        <f t="shared" si="3"/>
        <v>40.3053289211412</v>
      </c>
      <c r="H63">
        <f t="shared" si="4"/>
        <v>15.982382509050368</v>
      </c>
      <c r="I63">
        <f t="shared" si="5"/>
        <v>41.78115816459722</v>
      </c>
    </row>
    <row r="64" spans="1:9" ht="12.75">
      <c r="A64">
        <f t="shared" si="6"/>
        <v>5.899999999999995</v>
      </c>
      <c r="B64">
        <f t="shared" si="0"/>
        <v>271.9040213449371</v>
      </c>
      <c r="C64">
        <f t="shared" si="0"/>
        <v>37.22657937329548</v>
      </c>
      <c r="D64">
        <f t="shared" si="1"/>
        <v>25.059</v>
      </c>
      <c r="E64">
        <f t="shared" si="1"/>
        <v>20.059</v>
      </c>
      <c r="F64">
        <f t="shared" si="2"/>
        <v>0.6059</v>
      </c>
      <c r="G64">
        <f t="shared" si="3"/>
        <v>40.02913797472677</v>
      </c>
      <c r="H64">
        <f t="shared" si="4"/>
        <v>16.053655053362945</v>
      </c>
      <c r="I64">
        <f t="shared" si="5"/>
        <v>41.58865904215898</v>
      </c>
    </row>
    <row r="65" spans="1:9" ht="12.75">
      <c r="A65">
        <f t="shared" si="6"/>
        <v>5.999999999999995</v>
      </c>
      <c r="B65">
        <f t="shared" si="0"/>
        <v>271.4512254107879</v>
      </c>
      <c r="C65">
        <f t="shared" si="0"/>
        <v>37.0409110340859</v>
      </c>
      <c r="D65">
        <f t="shared" si="1"/>
        <v>25.06</v>
      </c>
      <c r="E65">
        <f t="shared" si="1"/>
        <v>20.06</v>
      </c>
      <c r="F65">
        <f t="shared" si="2"/>
        <v>0.606</v>
      </c>
      <c r="G65">
        <f t="shared" si="3"/>
        <v>39.754840778744544</v>
      </c>
      <c r="H65">
        <f t="shared" si="4"/>
        <v>16.124350071401977</v>
      </c>
      <c r="I65">
        <f t="shared" si="5"/>
        <v>41.39818508088622</v>
      </c>
    </row>
    <row r="66" spans="1:9" ht="12.75">
      <c r="A66">
        <f t="shared" si="6"/>
        <v>6.099999999999994</v>
      </c>
      <c r="B66">
        <f t="shared" si="0"/>
        <v>270.99918350799487</v>
      </c>
      <c r="C66">
        <f t="shared" si="0"/>
        <v>36.8561687195814</v>
      </c>
      <c r="D66">
        <f t="shared" si="1"/>
        <v>25.061</v>
      </c>
      <c r="E66">
        <f t="shared" si="1"/>
        <v>20.061</v>
      </c>
      <c r="F66">
        <f t="shared" si="2"/>
        <v>0.6061</v>
      </c>
      <c r="G66">
        <f t="shared" si="3"/>
        <v>39.48242434005831</v>
      </c>
      <c r="H66">
        <f t="shared" si="4"/>
        <v>16.19448175330384</v>
      </c>
      <c r="I66">
        <f t="shared" si="5"/>
        <v>41.20969507859318</v>
      </c>
    </row>
    <row r="67" spans="1:9" ht="12.75">
      <c r="A67">
        <f t="shared" si="6"/>
        <v>6.199999999999994</v>
      </c>
      <c r="B67">
        <f t="shared" si="0"/>
        <v>270.5478943808859</v>
      </c>
      <c r="C67">
        <f t="shared" si="0"/>
        <v>36.67234781121447</v>
      </c>
      <c r="D67">
        <f t="shared" si="1"/>
        <v>25.062</v>
      </c>
      <c r="E67">
        <f t="shared" si="1"/>
        <v>20.062</v>
      </c>
      <c r="F67">
        <f t="shared" si="2"/>
        <v>0.6062</v>
      </c>
      <c r="G67">
        <f t="shared" si="3"/>
        <v>39.21187575473822</v>
      </c>
      <c r="H67">
        <f t="shared" si="4"/>
        <v>16.264063714486397</v>
      </c>
      <c r="I67">
        <f t="shared" si="5"/>
        <v>41.023149179936816</v>
      </c>
    </row>
    <row r="68" spans="1:9" ht="12.75">
      <c r="A68">
        <f t="shared" si="6"/>
        <v>6.299999999999994</v>
      </c>
      <c r="B68">
        <f t="shared" si="0"/>
        <v>270.0973567758797</v>
      </c>
      <c r="C68">
        <f t="shared" si="0"/>
        <v>36.48944371345285</v>
      </c>
      <c r="D68">
        <f t="shared" si="1"/>
        <v>25.063</v>
      </c>
      <c r="E68">
        <f t="shared" si="1"/>
        <v>20.063</v>
      </c>
      <c r="F68">
        <f t="shared" si="2"/>
        <v>0.6063</v>
      </c>
      <c r="G68">
        <f t="shared" si="3"/>
        <v>38.94318220744783</v>
      </c>
      <c r="H68">
        <f t="shared" si="4"/>
        <v>16.333109027787856</v>
      </c>
      <c r="I68">
        <f t="shared" si="5"/>
        <v>40.838508814282065</v>
      </c>
    </row>
    <row r="69" spans="1:9" ht="12.75">
      <c r="A69">
        <f t="shared" si="6"/>
        <v>6.399999999999993</v>
      </c>
      <c r="B69">
        <f t="shared" si="0"/>
        <v>269.6475694414827</v>
      </c>
      <c r="C69">
        <f t="shared" si="0"/>
        <v>36.307451853684555</v>
      </c>
      <c r="D69">
        <f t="shared" si="1"/>
        <v>25.064</v>
      </c>
      <c r="E69">
        <f t="shared" si="1"/>
        <v>20.064</v>
      </c>
      <c r="F69">
        <f t="shared" si="2"/>
        <v>0.6063999999999999</v>
      </c>
      <c r="G69">
        <f t="shared" si="3"/>
        <v>38.676330970835416</v>
      </c>
      <c r="H69">
        <f t="shared" si="4"/>
        <v>16.401630253328428</v>
      </c>
      <c r="I69">
        <f t="shared" si="5"/>
        <v>40.655736637291106</v>
      </c>
    </row>
    <row r="70" spans="1:9" ht="12.75">
      <c r="A70">
        <f t="shared" si="6"/>
        <v>6.499999999999993</v>
      </c>
      <c r="B70">
        <f aca="true" t="shared" si="7" ref="B70:C133">B$3*EXP(-$A70/B$2)</f>
        <v>269.19853112828525</v>
      </c>
      <c r="C70">
        <f t="shared" si="7"/>
        <v>36.12636768210362</v>
      </c>
      <c r="D70">
        <f aca="true" t="shared" si="8" ref="D70:E133">D$3+D$2*$A70</f>
        <v>25.065</v>
      </c>
      <c r="E70">
        <f t="shared" si="8"/>
        <v>20.065</v>
      </c>
      <c r="F70">
        <f aca="true" t="shared" si="9" ref="F70:F133">F$3+$A70*F$2</f>
        <v>0.6064999999999999</v>
      </c>
      <c r="G70">
        <f aca="true" t="shared" si="10" ref="G70:G133">60*(1/F70)*B70*C70/(D70+E70)/555</f>
        <v>38.41130940492951</v>
      </c>
      <c r="H70">
        <f aca="true" t="shared" si="11" ref="H70:H133">H$1+H$2*POWER($A70,H$3)</f>
        <v>16.469639466289166</v>
      </c>
      <c r="I70">
        <f aca="true" t="shared" si="12" ref="I70:I133">$G$5*EXP(-$A70/H70)</f>
        <v>40.47479647596224</v>
      </c>
    </row>
    <row r="71" spans="1:9" ht="12.75">
      <c r="A71">
        <f aca="true" t="shared" si="13" ref="A71:A134">A70+0.1</f>
        <v>6.5999999999999925</v>
      </c>
      <c r="B71">
        <f t="shared" si="7"/>
        <v>268.7502405889585</v>
      </c>
      <c r="C71">
        <f t="shared" si="7"/>
        <v>35.94618667159632</v>
      </c>
      <c r="D71">
        <f t="shared" si="8"/>
        <v>25.066</v>
      </c>
      <c r="E71">
        <f t="shared" si="8"/>
        <v>20.066</v>
      </c>
      <c r="F71">
        <f t="shared" si="9"/>
        <v>0.6065999999999999</v>
      </c>
      <c r="G71">
        <f t="shared" si="10"/>
        <v>38.14810495653859</v>
      </c>
      <c r="H71">
        <f t="shared" si="11"/>
        <v>16.537148282782894</v>
      </c>
      <c r="I71">
        <f t="shared" si="12"/>
        <v>40.29565327686755</v>
      </c>
    </row>
    <row r="72" spans="1:9" ht="12.75">
      <c r="A72">
        <f t="shared" si="13"/>
        <v>6.699999999999992</v>
      </c>
      <c r="B72">
        <f t="shared" si="7"/>
        <v>268.3026965782507</v>
      </c>
      <c r="C72">
        <f t="shared" si="7"/>
        <v>35.76690431762801</v>
      </c>
      <c r="D72">
        <f t="shared" si="8"/>
        <v>25.067</v>
      </c>
      <c r="E72">
        <f t="shared" si="8"/>
        <v>20.067</v>
      </c>
      <c r="F72">
        <f t="shared" si="9"/>
        <v>0.6067</v>
      </c>
      <c r="G72">
        <f t="shared" si="10"/>
        <v>37.88670515865482</v>
      </c>
      <c r="H72">
        <f t="shared" si="11"/>
        <v>16.60416788397511</v>
      </c>
      <c r="I72">
        <f t="shared" si="12"/>
        <v>40.11827305736034</v>
      </c>
    </row>
    <row r="73" spans="1:9" ht="12.75">
      <c r="A73">
        <f t="shared" si="13"/>
        <v>6.799999999999992</v>
      </c>
      <c r="B73">
        <f t="shared" si="7"/>
        <v>267.85589785298356</v>
      </c>
      <c r="C73">
        <f t="shared" si="7"/>
        <v>35.5885161381305</v>
      </c>
      <c r="D73">
        <f t="shared" si="8"/>
        <v>25.068</v>
      </c>
      <c r="E73">
        <f t="shared" si="8"/>
        <v>20.068</v>
      </c>
      <c r="F73">
        <f t="shared" si="9"/>
        <v>0.6068</v>
      </c>
      <c r="G73">
        <f t="shared" si="10"/>
        <v>37.62709762986198</v>
      </c>
      <c r="H73">
        <f t="shared" si="11"/>
        <v>16.670709038597558</v>
      </c>
      <c r="I73">
        <f t="shared" si="12"/>
        <v>39.94262285954276</v>
      </c>
    </row>
    <row r="74" spans="1:9" ht="12.75">
      <c r="A74">
        <f t="shared" si="13"/>
        <v>6.8999999999999915</v>
      </c>
      <c r="B74">
        <f t="shared" si="7"/>
        <v>267.4098431720495</v>
      </c>
      <c r="C74">
        <f t="shared" si="7"/>
        <v>35.41101767339001</v>
      </c>
      <c r="D74">
        <f t="shared" si="8"/>
        <v>25.069</v>
      </c>
      <c r="E74">
        <f t="shared" si="8"/>
        <v>20.069</v>
      </c>
      <c r="F74">
        <f t="shared" si="9"/>
        <v>0.6069</v>
      </c>
      <c r="G74">
        <f t="shared" si="10"/>
        <v>37.36927007374747</v>
      </c>
      <c r="H74">
        <f t="shared" si="11"/>
        <v>16.73678212398354</v>
      </c>
      <c r="I74">
        <f t="shared" si="12"/>
        <v>39.76867070680145</v>
      </c>
    </row>
    <row r="75" spans="1:9" ht="12.75">
      <c r="A75">
        <f t="shared" si="13"/>
        <v>6.999999999999991</v>
      </c>
      <c r="B75">
        <f t="shared" si="7"/>
        <v>266.9645312964072</v>
      </c>
      <c r="C75">
        <f t="shared" si="7"/>
        <v>35.23440448593569</v>
      </c>
      <c r="D75">
        <f t="shared" si="8"/>
        <v>25.07</v>
      </c>
      <c r="E75">
        <f t="shared" si="8"/>
        <v>20.07</v>
      </c>
      <c r="F75">
        <f t="shared" si="9"/>
        <v>0.607</v>
      </c>
      <c r="G75">
        <f t="shared" si="10"/>
        <v>37.11321027831821</v>
      </c>
      <c r="H75">
        <f t="shared" si="11"/>
        <v>16.802397145741963</v>
      </c>
      <c r="I75">
        <f t="shared" si="12"/>
        <v>39.59638556273511</v>
      </c>
    </row>
    <row r="76" spans="1:9" ht="12.75">
      <c r="A76">
        <f t="shared" si="13"/>
        <v>7.099999999999991</v>
      </c>
      <c r="B76">
        <f t="shared" si="7"/>
        <v>266.51996098907904</v>
      </c>
      <c r="C76">
        <f t="shared" si="7"/>
        <v>35.05867216042864</v>
      </c>
      <c r="D76">
        <f t="shared" si="8"/>
        <v>25.071</v>
      </c>
      <c r="E76">
        <f t="shared" si="8"/>
        <v>20.071</v>
      </c>
      <c r="F76">
        <f t="shared" si="9"/>
        <v>0.6071</v>
      </c>
      <c r="G76">
        <f t="shared" si="10"/>
        <v>36.858906115420744</v>
      </c>
      <c r="H76">
        <f t="shared" si="11"/>
        <v>16.867563756176374</v>
      </c>
      <c r="I76">
        <f t="shared" si="12"/>
        <v>39.425737292311815</v>
      </c>
    </row>
    <row r="77" spans="1:9" ht="12.75">
      <c r="A77">
        <f t="shared" si="13"/>
        <v>7.19999999999999</v>
      </c>
      <c r="B77">
        <f t="shared" si="7"/>
        <v>266.0761310151473</v>
      </c>
      <c r="C77">
        <f t="shared" si="7"/>
        <v>34.88381630355157</v>
      </c>
      <c r="D77">
        <f t="shared" si="8"/>
        <v>25.072</v>
      </c>
      <c r="E77">
        <f t="shared" si="8"/>
        <v>20.072</v>
      </c>
      <c r="F77">
        <f t="shared" si="9"/>
        <v>0.6072</v>
      </c>
      <c r="G77">
        <f t="shared" si="10"/>
        <v>36.60634554016527</v>
      </c>
      <c r="H77">
        <f t="shared" si="11"/>
        <v>16.93229127154556</v>
      </c>
      <c r="I77">
        <f t="shared" si="12"/>
        <v>39.256696625107615</v>
      </c>
    </row>
    <row r="78" spans="1:9" ht="12.75">
      <c r="A78">
        <f t="shared" si="13"/>
        <v>7.29999999999999</v>
      </c>
      <c r="B78">
        <f t="shared" si="7"/>
        <v>265.63304014175054</v>
      </c>
      <c r="C78">
        <f t="shared" si="7"/>
        <v>34.70983254389896</v>
      </c>
      <c r="D78">
        <f t="shared" si="8"/>
        <v>25.073</v>
      </c>
      <c r="E78">
        <f t="shared" si="8"/>
        <v>20.073</v>
      </c>
      <c r="F78">
        <f t="shared" si="9"/>
        <v>0.6073</v>
      </c>
      <c r="G78">
        <f t="shared" si="10"/>
        <v>36.355516590353524</v>
      </c>
      <c r="H78">
        <f t="shared" si="11"/>
        <v>16.996588688253553</v>
      </c>
      <c r="I78">
        <f t="shared" si="12"/>
        <v>39.089235120488745</v>
      </c>
    </row>
    <row r="79" spans="1:9" ht="12.75">
      <c r="A79">
        <f t="shared" si="13"/>
        <v>7.39999999999999</v>
      </c>
      <c r="B79">
        <f t="shared" si="7"/>
        <v>265.19068713808053</v>
      </c>
      <c r="C79">
        <f t="shared" si="7"/>
        <v>34.536716531867754</v>
      </c>
      <c r="D79">
        <f t="shared" si="8"/>
        <v>25.074</v>
      </c>
      <c r="E79">
        <f t="shared" si="8"/>
        <v>20.074</v>
      </c>
      <c r="F79">
        <f t="shared" si="9"/>
        <v>0.6073999999999999</v>
      </c>
      <c r="G79">
        <f t="shared" si="10"/>
        <v>36.106407385910764</v>
      </c>
      <c r="H79">
        <f t="shared" si="11"/>
        <v>17.06046469804916</v>
      </c>
      <c r="I79">
        <f t="shared" si="12"/>
        <v>38.92332513461154</v>
      </c>
    </row>
    <row r="80" spans="1:9" ht="12.75">
      <c r="A80">
        <f t="shared" si="13"/>
        <v>7.499999999999989</v>
      </c>
      <c r="B80">
        <f t="shared" si="7"/>
        <v>264.7490707753787</v>
      </c>
      <c r="C80">
        <f t="shared" si="7"/>
        <v>34.36446393954863</v>
      </c>
      <c r="D80">
        <f t="shared" si="8"/>
        <v>25.075</v>
      </c>
      <c r="E80">
        <f t="shared" si="8"/>
        <v>20.075</v>
      </c>
      <c r="F80">
        <f t="shared" si="9"/>
        <v>0.6074999999999999</v>
      </c>
      <c r="G80">
        <f t="shared" si="10"/>
        <v>35.859006128321546</v>
      </c>
      <c r="H80">
        <f t="shared" si="11"/>
        <v>17.123927702308215</v>
      </c>
      <c r="I80">
        <f t="shared" si="12"/>
        <v>38.758939789123055</v>
      </c>
    </row>
    <row r="81" spans="1:9" ht="12.75">
      <c r="A81">
        <f t="shared" si="13"/>
        <v>7.599999999999989</v>
      </c>
      <c r="B81">
        <f t="shared" si="7"/>
        <v>264.3081898269325</v>
      </c>
      <c r="C81">
        <f t="shared" si="7"/>
        <v>34.19307046061781</v>
      </c>
      <c r="D81">
        <f t="shared" si="8"/>
        <v>25.076</v>
      </c>
      <c r="E81">
        <f t="shared" si="8"/>
        <v>20.076</v>
      </c>
      <c r="F81">
        <f t="shared" si="9"/>
        <v>0.6075999999999999</v>
      </c>
      <c r="G81">
        <f t="shared" si="10"/>
        <v>35.613301100069386</v>
      </c>
      <c r="H81">
        <f t="shared" si="11"/>
        <v>17.186985825465246</v>
      </c>
      <c r="I81">
        <f t="shared" si="12"/>
        <v>38.59605294145471</v>
      </c>
    </row>
    <row r="82" spans="1:9" ht="12.75">
      <c r="A82">
        <f t="shared" si="13"/>
        <v>7.699999999999989</v>
      </c>
      <c r="B82">
        <f t="shared" si="7"/>
        <v>263.8680430680725</v>
      </c>
      <c r="C82">
        <f t="shared" si="7"/>
        <v>34.0225318102294</v>
      </c>
      <c r="D82">
        <f t="shared" si="8"/>
        <v>25.076999999999998</v>
      </c>
      <c r="E82">
        <f t="shared" si="8"/>
        <v>20.076999999999998</v>
      </c>
      <c r="F82">
        <f t="shared" si="9"/>
        <v>0.6077</v>
      </c>
      <c r="G82">
        <f t="shared" si="10"/>
        <v>35.36928066408037</v>
      </c>
      <c r="H82">
        <f t="shared" si="11"/>
        <v>17.249646927655867</v>
      </c>
      <c r="I82">
        <f t="shared" si="12"/>
        <v>38.434639156609336</v>
      </c>
    </row>
    <row r="83" spans="1:9" ht="12.75">
      <c r="A83">
        <f t="shared" si="13"/>
        <v>7.799999999999988</v>
      </c>
      <c r="B83">
        <f t="shared" si="7"/>
        <v>263.42862927616846</v>
      </c>
      <c r="C83">
        <f t="shared" si="7"/>
        <v>33.852843724908254</v>
      </c>
      <c r="D83">
        <f t="shared" si="8"/>
        <v>25.078</v>
      </c>
      <c r="E83">
        <f t="shared" si="8"/>
        <v>20.078</v>
      </c>
      <c r="F83">
        <f t="shared" si="9"/>
        <v>0.6078</v>
      </c>
      <c r="G83">
        <f t="shared" si="10"/>
        <v>35.12693326317045</v>
      </c>
      <c r="H83">
        <f t="shared" si="11"/>
        <v>17.311918616625714</v>
      </c>
      <c r="I83">
        <f t="shared" si="12"/>
        <v>38.27467368034924</v>
      </c>
    </row>
    <row r="84" spans="1:9" ht="12.75">
      <c r="A84">
        <f t="shared" si="13"/>
        <v>7.899999999999988</v>
      </c>
      <c r="B84">
        <f t="shared" si="7"/>
        <v>262.9899472306262</v>
      </c>
      <c r="C84">
        <f t="shared" si="7"/>
        <v>33.684001962443396</v>
      </c>
      <c r="D84">
        <f t="shared" si="8"/>
        <v>25.079</v>
      </c>
      <c r="E84">
        <f t="shared" si="8"/>
        <v>20.079</v>
      </c>
      <c r="F84">
        <f t="shared" si="9"/>
        <v>0.6079</v>
      </c>
      <c r="G84">
        <f t="shared" si="10"/>
        <v>34.886247419496634</v>
      </c>
      <c r="H84">
        <f t="shared" si="11"/>
        <v>17.37380825895747</v>
      </c>
      <c r="I84">
        <f t="shared" si="12"/>
        <v>38.116132413699724</v>
      </c>
    </row>
    <row r="85" spans="1:9" ht="12.75">
      <c r="A85">
        <f t="shared" si="13"/>
        <v>7.999999999999988</v>
      </c>
      <c r="B85">
        <f t="shared" si="7"/>
        <v>262.55199571288426</v>
      </c>
      <c r="C85">
        <f t="shared" si="7"/>
        <v>33.51600230178199</v>
      </c>
      <c r="D85">
        <f t="shared" si="8"/>
        <v>25.08</v>
      </c>
      <c r="E85">
        <f t="shared" si="8"/>
        <v>20.08</v>
      </c>
      <c r="F85">
        <f t="shared" si="9"/>
        <v>0.608</v>
      </c>
      <c r="G85">
        <f t="shared" si="10"/>
        <v>34.647211734011975</v>
      </c>
      <c r="H85">
        <f t="shared" si="11"/>
        <v>17.435322990663042</v>
      </c>
      <c r="I85">
        <f t="shared" si="12"/>
        <v>37.958991888688885</v>
      </c>
    </row>
    <row r="86" spans="1:9" ht="12.75">
      <c r="A86">
        <f t="shared" si="13"/>
        <v>8.099999999999987</v>
      </c>
      <c r="B86">
        <f t="shared" si="7"/>
        <v>262.1147735064104</v>
      </c>
      <c r="C86">
        <f t="shared" si="7"/>
        <v>33.34884054292374</v>
      </c>
      <c r="D86">
        <f t="shared" si="8"/>
        <v>25.081</v>
      </c>
      <c r="E86">
        <f t="shared" si="8"/>
        <v>20.081</v>
      </c>
      <c r="F86">
        <f t="shared" si="9"/>
        <v>0.6081</v>
      </c>
      <c r="G86">
        <f t="shared" si="10"/>
        <v>34.40981488592413</v>
      </c>
      <c r="H86">
        <f t="shared" si="11"/>
        <v>17.496469727184284</v>
      </c>
      <c r="I86">
        <f t="shared" si="12"/>
        <v>37.803229245249796</v>
      </c>
    </row>
    <row r="87" spans="1:9" ht="12.75">
      <c r="A87">
        <f t="shared" si="13"/>
        <v>8.199999999999987</v>
      </c>
      <c r="B87">
        <f t="shared" si="7"/>
        <v>261.6782793966981</v>
      </c>
      <c r="C87">
        <f t="shared" si="7"/>
        <v>33.18251250681599</v>
      </c>
      <c r="D87">
        <f t="shared" si="8"/>
        <v>25.082</v>
      </c>
      <c r="E87">
        <f t="shared" si="8"/>
        <v>20.082</v>
      </c>
      <c r="F87">
        <f t="shared" si="9"/>
        <v>0.6082</v>
      </c>
      <c r="G87">
        <f t="shared" si="10"/>
        <v>34.17404563215789</v>
      </c>
      <c r="H87">
        <f t="shared" si="11"/>
        <v>17.55725517284219</v>
      </c>
      <c r="I87">
        <f t="shared" si="12"/>
        <v>37.64882220921686</v>
      </c>
    </row>
    <row r="88" spans="1:9" ht="12.75">
      <c r="A88">
        <f t="shared" si="13"/>
        <v>8.299999999999986</v>
      </c>
      <c r="B88">
        <f t="shared" si="7"/>
        <v>261.2425121712635</v>
      </c>
      <c r="C88">
        <f t="shared" si="7"/>
        <v>33.01701403524916</v>
      </c>
      <c r="D88">
        <f t="shared" si="8"/>
        <v>25.083</v>
      </c>
      <c r="E88">
        <f t="shared" si="8"/>
        <v>20.083</v>
      </c>
      <c r="F88">
        <f t="shared" si="9"/>
        <v>0.6083</v>
      </c>
      <c r="G88">
        <f t="shared" si="10"/>
        <v>33.93989280682125</v>
      </c>
      <c r="H88">
        <f t="shared" si="11"/>
        <v>17.617685829771276</v>
      </c>
      <c r="I88">
        <f t="shared" si="12"/>
        <v>37.49574907135238</v>
      </c>
    </row>
    <row r="89" spans="1:9" ht="12.75">
      <c r="A89">
        <f t="shared" si="13"/>
        <v>8.399999999999986</v>
      </c>
      <c r="B89">
        <f t="shared" si="7"/>
        <v>260.80747061964183</v>
      </c>
      <c r="C89">
        <f t="shared" si="7"/>
        <v>32.85234099075286</v>
      </c>
      <c r="D89">
        <f t="shared" si="8"/>
        <v>25.084</v>
      </c>
      <c r="E89">
        <f t="shared" si="8"/>
        <v>20.084</v>
      </c>
      <c r="F89">
        <f t="shared" si="9"/>
        <v>0.6083999999999999</v>
      </c>
      <c r="G89">
        <f t="shared" si="10"/>
        <v>33.70734532067514</v>
      </c>
      <c r="H89">
        <f t="shared" si="11"/>
        <v>17.67776800637303</v>
      </c>
      <c r="I89">
        <f t="shared" si="12"/>
        <v>37.3439886673443</v>
      </c>
    </row>
    <row r="90" spans="1:9" ht="12.75">
      <c r="A90">
        <f t="shared" si="13"/>
        <v>8.499999999999986</v>
      </c>
      <c r="B90">
        <f t="shared" si="7"/>
        <v>260.37315353338397</v>
      </c>
      <c r="C90">
        <f t="shared" si="7"/>
        <v>32.68848925649239</v>
      </c>
      <c r="D90">
        <f t="shared" si="8"/>
        <v>25.085</v>
      </c>
      <c r="E90">
        <f t="shared" si="8"/>
        <v>20.085</v>
      </c>
      <c r="F90">
        <f t="shared" si="9"/>
        <v>0.6084999999999999</v>
      </c>
      <c r="G90">
        <f t="shared" si="10"/>
        <v>33.476392160606885</v>
      </c>
      <c r="H90">
        <f t="shared" si="11"/>
        <v>17.73750782531983</v>
      </c>
      <c r="I90">
        <f t="shared" si="12"/>
        <v>37.19352035871974</v>
      </c>
    </row>
    <row r="91" spans="1:9" ht="12.75">
      <c r="A91">
        <f t="shared" si="13"/>
        <v>8.599999999999985</v>
      </c>
      <c r="B91">
        <f t="shared" si="7"/>
        <v>259.9395597060534</v>
      </c>
      <c r="C91">
        <f t="shared" si="7"/>
        <v>32.52545473616585</v>
      </c>
      <c r="D91">
        <f t="shared" si="8"/>
        <v>25.086</v>
      </c>
      <c r="E91">
        <f t="shared" si="8"/>
        <v>20.086</v>
      </c>
      <c r="F91">
        <f t="shared" si="9"/>
        <v>0.6085999999999999</v>
      </c>
      <c r="G91">
        <f t="shared" si="10"/>
        <v>33.24702238910724</v>
      </c>
      <c r="H91">
        <f t="shared" si="11"/>
        <v>17.796911231138083</v>
      </c>
      <c r="I91">
        <f t="shared" si="12"/>
        <v>37.0443240146228</v>
      </c>
    </row>
    <row r="92" spans="1:9" ht="12.75">
      <c r="A92">
        <f t="shared" si="13"/>
        <v>8.699999999999985</v>
      </c>
      <c r="B92">
        <f t="shared" si="7"/>
        <v>259.50668793322245</v>
      </c>
      <c r="C92">
        <f t="shared" si="7"/>
        <v>32.363233353901755</v>
      </c>
      <c r="D92">
        <f t="shared" si="8"/>
        <v>25.087</v>
      </c>
      <c r="E92">
        <f t="shared" si="8"/>
        <v>20.087</v>
      </c>
      <c r="F92">
        <f t="shared" si="9"/>
        <v>0.6087</v>
      </c>
      <c r="G92">
        <f t="shared" si="10"/>
        <v>33.01922514375098</v>
      </c>
      <c r="H92">
        <f t="shared" si="11"/>
        <v>17.8559839973974</v>
      </c>
      <c r="I92">
        <f t="shared" si="12"/>
        <v>36.89637999440864</v>
      </c>
    </row>
    <row r="93" spans="1:9" ht="12.75">
      <c r="A93">
        <f t="shared" si="13"/>
        <v>8.799999999999985</v>
      </c>
      <c r="B93">
        <f t="shared" si="7"/>
        <v>259.0745370124693</v>
      </c>
      <c r="C93">
        <f t="shared" si="7"/>
        <v>32.201821054157094</v>
      </c>
      <c r="D93">
        <f t="shared" si="8"/>
        <v>25.088</v>
      </c>
      <c r="E93">
        <f t="shared" si="8"/>
        <v>20.088</v>
      </c>
      <c r="F93">
        <f t="shared" si="9"/>
        <v>0.6088</v>
      </c>
      <c r="G93">
        <f t="shared" si="10"/>
        <v>32.7929896366812</v>
      </c>
      <c r="H93">
        <f t="shared" si="11"/>
        <v>17.91473173353062</v>
      </c>
      <c r="I93">
        <f t="shared" si="12"/>
        <v>36.7496691310088</v>
      </c>
    </row>
    <row r="94" spans="1:9" ht="12.75">
      <c r="A94">
        <f t="shared" si="13"/>
        <v>8.899999999999984</v>
      </c>
      <c r="B94">
        <f t="shared" si="7"/>
        <v>258.64310574337446</v>
      </c>
      <c r="C94">
        <f t="shared" si="7"/>
        <v>32.04121380161597</v>
      </c>
      <c r="D94">
        <f t="shared" si="8"/>
        <v>25.089</v>
      </c>
      <c r="E94">
        <f t="shared" si="8"/>
        <v>20.089</v>
      </c>
      <c r="F94">
        <f t="shared" si="9"/>
        <v>0.6089</v>
      </c>
      <c r="G94">
        <f t="shared" si="10"/>
        <v>32.56830515409697</v>
      </c>
      <c r="H94">
        <f t="shared" si="11"/>
        <v>17.973159891307468</v>
      </c>
      <c r="I94">
        <f t="shared" si="12"/>
        <v>36.60417271502595</v>
      </c>
    </row>
    <row r="95" spans="1:9" ht="12.75">
      <c r="A95">
        <f t="shared" si="13"/>
        <v>8.999999999999984</v>
      </c>
      <c r="B95">
        <f t="shared" si="7"/>
        <v>258.2123929275174</v>
      </c>
      <c r="C95">
        <f t="shared" si="7"/>
        <v>31.881407581088688</v>
      </c>
      <c r="D95">
        <f t="shared" si="8"/>
        <v>25.09</v>
      </c>
      <c r="E95">
        <f t="shared" si="8"/>
        <v>20.09</v>
      </c>
      <c r="F95">
        <f t="shared" si="9"/>
        <v>0.609</v>
      </c>
      <c r="G95">
        <f t="shared" si="10"/>
        <v>32.34516105574459</v>
      </c>
      <c r="H95">
        <f t="shared" si="11"/>
        <v>18.031273770983233</v>
      </c>
      <c r="I95">
        <f t="shared" si="12"/>
        <v>36.45987247951857</v>
      </c>
    </row>
    <row r="96" spans="1:9" ht="12.75">
      <c r="A96">
        <f t="shared" si="13"/>
        <v>9.099999999999984</v>
      </c>
      <c r="B96">
        <f t="shared" si="7"/>
        <v>257.7823973684734</v>
      </c>
      <c r="C96">
        <f t="shared" si="7"/>
        <v>31.722398397411432</v>
      </c>
      <c r="D96">
        <f t="shared" si="8"/>
        <v>25.091</v>
      </c>
      <c r="E96">
        <f t="shared" si="8"/>
        <v>20.091</v>
      </c>
      <c r="F96">
        <f t="shared" si="9"/>
        <v>0.6091</v>
      </c>
      <c r="G96">
        <f t="shared" si="10"/>
        <v>32.12354677441251</v>
      </c>
      <c r="H96">
        <f t="shared" si="11"/>
        <v>18.08907852714217</v>
      </c>
      <c r="I96">
        <f t="shared" si="12"/>
        <v>36.316750585438996</v>
      </c>
    </row>
    <row r="97" spans="1:9" ht="12.75">
      <c r="A97">
        <f t="shared" si="13"/>
        <v>9.199999999999983</v>
      </c>
      <c r="B97">
        <f t="shared" si="7"/>
        <v>257.3531178718101</v>
      </c>
      <c r="C97">
        <f t="shared" si="7"/>
        <v>31.564182275346326</v>
      </c>
      <c r="D97">
        <f t="shared" si="8"/>
        <v>25.092</v>
      </c>
      <c r="E97">
        <f t="shared" si="8"/>
        <v>20.092</v>
      </c>
      <c r="F97">
        <f t="shared" si="9"/>
        <v>0.6092</v>
      </c>
      <c r="G97">
        <f t="shared" si="10"/>
        <v>31.90345181542941</v>
      </c>
      <c r="H97">
        <f t="shared" si="11"/>
        <v>18.14657917425394</v>
      </c>
      <c r="I97">
        <f t="shared" si="12"/>
        <v>36.17478960769027</v>
      </c>
    </row>
    <row r="98" spans="1:9" ht="12.75">
      <c r="A98">
        <f t="shared" si="13"/>
        <v>9.299999999999983</v>
      </c>
      <c r="B98">
        <f t="shared" si="7"/>
        <v>256.9245532450841</v>
      </c>
      <c r="C98">
        <f t="shared" si="7"/>
        <v>31.40675525948207</v>
      </c>
      <c r="D98">
        <f t="shared" si="8"/>
        <v>25.093</v>
      </c>
      <c r="E98">
        <f t="shared" si="8"/>
        <v>20.093</v>
      </c>
      <c r="F98">
        <f t="shared" si="9"/>
        <v>0.6093</v>
      </c>
      <c r="G98">
        <f t="shared" si="10"/>
        <v>31.684865756165912</v>
      </c>
      <c r="H98">
        <f t="shared" si="11"/>
        <v>18.203780591960168</v>
      </c>
      <c r="I98">
        <f t="shared" si="12"/>
        <v>36.0339725217696</v>
      </c>
    </row>
    <row r="99" spans="1:9" ht="12.75">
      <c r="A99">
        <f t="shared" si="13"/>
        <v>9.399999999999983</v>
      </c>
      <c r="B99">
        <f t="shared" si="7"/>
        <v>256.49670229783794</v>
      </c>
      <c r="C99">
        <f t="shared" si="7"/>
        <v>31.25011341413507</v>
      </c>
      <c r="D99">
        <f t="shared" si="8"/>
        <v>25.094</v>
      </c>
      <c r="E99">
        <f t="shared" si="8"/>
        <v>20.094</v>
      </c>
      <c r="F99">
        <f t="shared" si="9"/>
        <v>0.6093999999999999</v>
      </c>
      <c r="G99">
        <f t="shared" si="10"/>
        <v>31.46777824553984</v>
      </c>
      <c r="H99">
        <f t="shared" si="11"/>
        <v>18.26068753010697</v>
      </c>
      <c r="I99">
        <f t="shared" si="12"/>
        <v>35.894282690967984</v>
      </c>
    </row>
    <row r="100" spans="1:9" ht="12.75">
      <c r="A100">
        <f t="shared" si="13"/>
        <v>9.499999999999982</v>
      </c>
      <c r="B100">
        <f t="shared" si="7"/>
        <v>256.0695638415964</v>
      </c>
      <c r="C100">
        <f t="shared" si="7"/>
        <v>31.094252823251033</v>
      </c>
      <c r="D100">
        <f t="shared" si="8"/>
        <v>25.095</v>
      </c>
      <c r="E100">
        <f t="shared" si="8"/>
        <v>20.095</v>
      </c>
      <c r="F100">
        <f t="shared" si="9"/>
        <v>0.6094999999999999</v>
      </c>
      <c r="G100">
        <f t="shared" si="10"/>
        <v>31.252179003524546</v>
      </c>
      <c r="H100">
        <f t="shared" si="11"/>
        <v>18.317304613538226</v>
      </c>
      <c r="I100">
        <f t="shared" si="12"/>
        <v>35.755703854097696</v>
      </c>
    </row>
    <row r="101" spans="1:9" ht="12.75">
      <c r="A101">
        <f t="shared" si="13"/>
        <v>9.599999999999982</v>
      </c>
      <c r="B101">
        <f t="shared" si="7"/>
        <v>255.64313668986347</v>
      </c>
      <c r="C101">
        <f t="shared" si="7"/>
        <v>30.93916959030707</v>
      </c>
      <c r="D101">
        <f t="shared" si="8"/>
        <v>25.096</v>
      </c>
      <c r="E101">
        <f t="shared" si="8"/>
        <v>20.096</v>
      </c>
      <c r="F101">
        <f t="shared" si="9"/>
        <v>0.6095999999999999</v>
      </c>
      <c r="G101">
        <f t="shared" si="10"/>
        <v>31.03805782066091</v>
      </c>
      <c r="H101">
        <f t="shared" si="11"/>
        <v>18.373636346663368</v>
      </c>
      <c r="I101">
        <f t="shared" si="12"/>
        <v>35.618220113720895</v>
      </c>
    </row>
    <row r="102" spans="1:9" ht="12.75">
      <c r="A102">
        <f t="shared" si="13"/>
        <v>9.699999999999982</v>
      </c>
      <c r="B102">
        <f t="shared" si="7"/>
        <v>255.2174196581191</v>
      </c>
      <c r="C102">
        <f t="shared" si="7"/>
        <v>30.784859838214285</v>
      </c>
      <c r="D102">
        <f t="shared" si="8"/>
        <v>25.097</v>
      </c>
      <c r="E102">
        <f t="shared" si="8"/>
        <v>20.097</v>
      </c>
      <c r="F102">
        <f t="shared" si="9"/>
        <v>0.6096999999999999</v>
      </c>
      <c r="G102">
        <f t="shared" si="10"/>
        <v>30.825404557572625</v>
      </c>
      <c r="H102">
        <f t="shared" si="11"/>
        <v>18.429687117812477</v>
      </c>
      <c r="I102">
        <f t="shared" si="12"/>
        <v>35.481815924854146</v>
      </c>
    </row>
    <row r="103" spans="1:9" ht="12.75">
      <c r="A103">
        <f t="shared" si="13"/>
        <v>9.799999999999981</v>
      </c>
      <c r="B103">
        <f t="shared" si="7"/>
        <v>254.79241156381565</v>
      </c>
      <c r="C103">
        <f t="shared" si="7"/>
        <v>30.631319709220833</v>
      </c>
      <c r="D103">
        <f t="shared" si="8"/>
        <v>25.098</v>
      </c>
      <c r="E103">
        <f t="shared" si="8"/>
        <v>20.098</v>
      </c>
      <c r="F103">
        <f t="shared" si="9"/>
        <v>0.6098</v>
      </c>
      <c r="G103">
        <f t="shared" si="10"/>
        <v>30.614209144484683</v>
      </c>
      <c r="H103">
        <f t="shared" si="11"/>
        <v>18.48546120339082</v>
      </c>
      <c r="I103">
        <f t="shared" si="12"/>
        <v>35.3464760841254</v>
      </c>
    </row>
    <row r="104" spans="1:9" ht="12.75">
      <c r="A104">
        <f t="shared" si="13"/>
        <v>9.89999999999998</v>
      </c>
      <c r="B104">
        <f t="shared" si="7"/>
        <v>254.36811122637482</v>
      </c>
      <c r="C104">
        <f t="shared" si="7"/>
        <v>30.478545364815496</v>
      </c>
      <c r="D104">
        <f t="shared" si="8"/>
        <v>25.099</v>
      </c>
      <c r="E104">
        <f t="shared" si="8"/>
        <v>20.099</v>
      </c>
      <c r="F104">
        <f t="shared" si="9"/>
        <v>0.6099</v>
      </c>
      <c r="G104">
        <f t="shared" si="10"/>
        <v>30.404461580745345</v>
      </c>
      <c r="H104">
        <f t="shared" si="11"/>
        <v>18.540962771843777</v>
      </c>
      <c r="I104">
        <f t="shared" si="12"/>
        <v>35.21218571936095</v>
      </c>
    </row>
    <row r="105" spans="1:9" ht="12.75">
      <c r="A105">
        <f t="shared" si="13"/>
        <v>9.99999999999998</v>
      </c>
      <c r="B105">
        <f t="shared" si="7"/>
        <v>253.9445174671843</v>
      </c>
      <c r="C105">
        <f t="shared" si="7"/>
        <v>30.326532985631697</v>
      </c>
      <c r="D105">
        <f t="shared" si="8"/>
        <v>25.1</v>
      </c>
      <c r="E105">
        <f t="shared" si="8"/>
        <v>20.1</v>
      </c>
      <c r="F105">
        <f t="shared" si="9"/>
        <v>0.61</v>
      </c>
      <c r="G105">
        <f t="shared" si="10"/>
        <v>30.196151934351295</v>
      </c>
      <c r="H105">
        <f t="shared" si="11"/>
        <v>18.596195887442903</v>
      </c>
      <c r="I105">
        <f t="shared" si="12"/>
        <v>35.07893027958184</v>
      </c>
    </row>
    <row r="106" spans="1:9" ht="12.75">
      <c r="A106">
        <f t="shared" si="13"/>
        <v>10.09999999999998</v>
      </c>
      <c r="B106">
        <f t="shared" si="7"/>
        <v>253.52162910959447</v>
      </c>
      <c r="C106">
        <f t="shared" si="7"/>
        <v>30.17527877135206</v>
      </c>
      <c r="D106">
        <f t="shared" si="8"/>
        <v>25.101</v>
      </c>
      <c r="E106">
        <f t="shared" si="8"/>
        <v>20.101</v>
      </c>
      <c r="F106">
        <f t="shared" si="9"/>
        <v>0.6101</v>
      </c>
      <c r="G106">
        <f t="shared" si="10"/>
        <v>29.9892703414761</v>
      </c>
      <c r="H106">
        <f t="shared" si="11"/>
        <v>18.65116451390267</v>
      </c>
      <c r="I106">
        <f t="shared" si="12"/>
        <v>34.946695525389394</v>
      </c>
    </row>
    <row r="107" spans="1:9" ht="12.75">
      <c r="A107">
        <f t="shared" si="13"/>
        <v>10.19999999999998</v>
      </c>
      <c r="B107">
        <f t="shared" si="7"/>
        <v>253.0994449789152</v>
      </c>
      <c r="C107">
        <f t="shared" si="7"/>
        <v>30.024778940613327</v>
      </c>
      <c r="D107">
        <f t="shared" si="8"/>
        <v>25.102</v>
      </c>
      <c r="E107">
        <f t="shared" si="8"/>
        <v>20.102</v>
      </c>
      <c r="F107">
        <f t="shared" si="9"/>
        <v>0.6102</v>
      </c>
      <c r="G107">
        <f t="shared" si="10"/>
        <v>29.78380700600184</v>
      </c>
      <c r="H107">
        <f t="shared" si="11"/>
        <v>18.70587251783718</v>
      </c>
      <c r="I107">
        <f t="shared" si="12"/>
        <v>34.81546751972188</v>
      </c>
    </row>
    <row r="108" spans="1:9" ht="12.75">
      <c r="A108">
        <f t="shared" si="13"/>
        <v>10.29999999999998</v>
      </c>
      <c r="B108">
        <f t="shared" si="7"/>
        <v>252.67796390241247</v>
      </c>
      <c r="C108">
        <f t="shared" si="7"/>
        <v>29.875029730911905</v>
      </c>
      <c r="D108">
        <f t="shared" si="8"/>
        <v>25.103</v>
      </c>
      <c r="E108">
        <f t="shared" si="8"/>
        <v>20.103</v>
      </c>
      <c r="F108">
        <f t="shared" si="9"/>
        <v>0.6103</v>
      </c>
      <c r="G108">
        <f t="shared" si="10"/>
        <v>29.579752199054102</v>
      </c>
      <c r="H108">
        <f t="shared" si="11"/>
        <v>18.76032367206544</v>
      </c>
      <c r="I108">
        <f t="shared" si="12"/>
        <v>34.68523261896438</v>
      </c>
    </row>
    <row r="109" spans="1:9" ht="12.75">
      <c r="A109">
        <f t="shared" si="13"/>
        <v>10.399999999999979</v>
      </c>
      <c r="B109">
        <f t="shared" si="7"/>
        <v>252.2571847093053</v>
      </c>
      <c r="C109">
        <f t="shared" si="7"/>
        <v>29.726027398509746</v>
      </c>
      <c r="D109">
        <f t="shared" si="8"/>
        <v>25.104</v>
      </c>
      <c r="E109">
        <f t="shared" si="8"/>
        <v>20.104</v>
      </c>
      <c r="F109">
        <f t="shared" si="9"/>
        <v>0.6103999999999999</v>
      </c>
      <c r="G109">
        <f t="shared" si="10"/>
        <v>29.37709625854002</v>
      </c>
      <c r="H109">
        <f t="shared" si="11"/>
        <v>18.81452165877314</v>
      </c>
      <c r="I109">
        <f t="shared" si="12"/>
        <v>34.55597746439538</v>
      </c>
    </row>
    <row r="110" spans="1:9" ht="12.75">
      <c r="A110">
        <f t="shared" si="13"/>
        <v>10.499999999999979</v>
      </c>
      <c r="B110">
        <f t="shared" si="7"/>
        <v>251.83710623076232</v>
      </c>
      <c r="C110">
        <f t="shared" si="7"/>
        <v>29.57776821834079</v>
      </c>
      <c r="D110">
        <f t="shared" si="8"/>
        <v>25.105</v>
      </c>
      <c r="E110">
        <f t="shared" si="8"/>
        <v>20.105</v>
      </c>
      <c r="F110">
        <f t="shared" si="9"/>
        <v>0.6104999999999999</v>
      </c>
      <c r="G110">
        <f t="shared" si="10"/>
        <v>29.175829588689584</v>
      </c>
      <c r="H110">
        <f t="shared" si="11"/>
        <v>18.868470072538578</v>
      </c>
      <c r="I110">
        <f t="shared" si="12"/>
        <v>34.42768897395452</v>
      </c>
    </row>
    <row r="111" spans="1:9" ht="12.75">
      <c r="A111">
        <f t="shared" si="13"/>
        <v>10.599999999999978</v>
      </c>
      <c r="B111">
        <f t="shared" si="7"/>
        <v>251.41772729989853</v>
      </c>
      <c r="C111">
        <f t="shared" si="7"/>
        <v>29.430248483917794</v>
      </c>
      <c r="D111">
        <f t="shared" si="8"/>
        <v>25.105999999999998</v>
      </c>
      <c r="E111">
        <f t="shared" si="8"/>
        <v>20.105999999999998</v>
      </c>
      <c r="F111">
        <f t="shared" si="9"/>
        <v>0.6105999999999999</v>
      </c>
      <c r="G111">
        <f t="shared" si="10"/>
        <v>28.975942659600015</v>
      </c>
      <c r="H111">
        <f t="shared" si="11"/>
        <v>18.922172423229718</v>
      </c>
      <c r="I111">
        <f t="shared" si="12"/>
        <v>34.30035433431655</v>
      </c>
    </row>
    <row r="112" spans="1:9" ht="12.75">
      <c r="A112">
        <f t="shared" si="13"/>
        <v>10.699999999999978</v>
      </c>
      <c r="B112">
        <f t="shared" si="7"/>
        <v>250.99904675177228</v>
      </c>
      <c r="C112">
        <f t="shared" si="7"/>
        <v>29.28346450723972</v>
      </c>
      <c r="D112">
        <f t="shared" si="8"/>
        <v>25.107</v>
      </c>
      <c r="E112">
        <f t="shared" si="8"/>
        <v>20.107</v>
      </c>
      <c r="F112">
        <f t="shared" si="9"/>
        <v>0.6106999999999999</v>
      </c>
      <c r="G112">
        <f t="shared" si="10"/>
        <v>28.77742600678342</v>
      </c>
      <c r="H112">
        <f t="shared" si="11"/>
        <v>18.975632138779147</v>
      </c>
      <c r="I112">
        <f t="shared" si="12"/>
        <v>34.173960993257815</v>
      </c>
    </row>
    <row r="113" spans="1:9" ht="12.75">
      <c r="A113">
        <f t="shared" si="13"/>
        <v>10.799999999999978</v>
      </c>
      <c r="B113">
        <f t="shared" si="7"/>
        <v>250.5810634233817</v>
      </c>
      <c r="C113">
        <f t="shared" si="7"/>
        <v>29.137412618699514</v>
      </c>
      <c r="D113">
        <f t="shared" si="8"/>
        <v>25.108</v>
      </c>
      <c r="E113">
        <f t="shared" si="8"/>
        <v>20.108</v>
      </c>
      <c r="F113">
        <f t="shared" si="9"/>
        <v>0.6108</v>
      </c>
      <c r="G113">
        <f t="shared" si="10"/>
        <v>28.580270230717378</v>
      </c>
      <c r="H113">
        <f t="shared" si="11"/>
        <v>19.02885256784304</v>
      </c>
      <c r="I113">
        <f t="shared" si="12"/>
        <v>34.04849665230164</v>
      </c>
    </row>
    <row r="114" spans="1:9" ht="12.75">
      <c r="A114">
        <f t="shared" si="13"/>
        <v>10.899999999999977</v>
      </c>
      <c r="B114">
        <f t="shared" si="7"/>
        <v>250.16377615366176</v>
      </c>
      <c r="C114">
        <f t="shared" si="7"/>
        <v>28.99208916699235</v>
      </c>
      <c r="D114">
        <f t="shared" si="8"/>
        <v>25.108999999999998</v>
      </c>
      <c r="E114">
        <f t="shared" si="8"/>
        <v>20.108999999999998</v>
      </c>
      <c r="F114">
        <f t="shared" si="9"/>
        <v>0.6109</v>
      </c>
      <c r="G114">
        <f t="shared" si="10"/>
        <v>28.384465996398767</v>
      </c>
      <c r="H114">
        <f t="shared" si="11"/>
        <v>19.08183698235007</v>
      </c>
      <c r="I114">
        <f t="shared" si="12"/>
        <v>33.92394925963045</v>
      </c>
    </row>
    <row r="115" spans="1:9" ht="12.75">
      <c r="A115">
        <f t="shared" si="13"/>
        <v>10.999999999999977</v>
      </c>
      <c r="B115">
        <f t="shared" si="7"/>
        <v>249.7471837834809</v>
      </c>
      <c r="C115">
        <f t="shared" si="7"/>
        <v>28.847490519024372</v>
      </c>
      <c r="D115">
        <f t="shared" si="8"/>
        <v>25.11</v>
      </c>
      <c r="E115">
        <f t="shared" si="8"/>
        <v>20.11</v>
      </c>
      <c r="F115">
        <f t="shared" si="9"/>
        <v>0.611</v>
      </c>
      <c r="G115">
        <f t="shared" si="10"/>
        <v>28.190004032900546</v>
      </c>
      <c r="H115">
        <f t="shared" si="11"/>
        <v>19.134588579945806</v>
      </c>
      <c r="I115">
        <f t="shared" si="12"/>
        <v>33.800307003252605</v>
      </c>
    </row>
    <row r="116" spans="1:9" ht="12.75">
      <c r="A116">
        <f t="shared" si="13"/>
        <v>11.099999999999977</v>
      </c>
      <c r="B116">
        <f t="shared" si="7"/>
        <v>249.3312851556378</v>
      </c>
      <c r="C116">
        <f t="shared" si="7"/>
        <v>28.703613059821837</v>
      </c>
      <c r="D116">
        <f t="shared" si="8"/>
        <v>25.111</v>
      </c>
      <c r="E116">
        <f t="shared" si="8"/>
        <v>20.111</v>
      </c>
      <c r="F116">
        <f t="shared" si="9"/>
        <v>0.6111</v>
      </c>
      <c r="G116">
        <f t="shared" si="10"/>
        <v>27.996875132931628</v>
      </c>
      <c r="H116">
        <f t="shared" si="11"/>
        <v>19.187110486337772</v>
      </c>
      <c r="I116">
        <f t="shared" si="12"/>
        <v>33.67755830441282</v>
      </c>
    </row>
    <row r="117" spans="1:9" ht="12.75">
      <c r="A117">
        <f t="shared" si="13"/>
        <v>11.199999999999976</v>
      </c>
      <c r="B117">
        <f t="shared" si="7"/>
        <v>248.91607911485823</v>
      </c>
      <c r="C117">
        <f t="shared" si="7"/>
        <v>28.560453192440775</v>
      </c>
      <c r="D117">
        <f t="shared" si="8"/>
        <v>25.112</v>
      </c>
      <c r="E117">
        <f t="shared" si="8"/>
        <v>20.112</v>
      </c>
      <c r="F117">
        <f t="shared" si="9"/>
        <v>0.6112</v>
      </c>
      <c r="G117">
        <f t="shared" si="10"/>
        <v>27.805070152399832</v>
      </c>
      <c r="H117">
        <f t="shared" si="11"/>
        <v>19.23940575754601</v>
      </c>
      <c r="I117">
        <f t="shared" si="12"/>
        <v>33.555691811235334</v>
      </c>
    </row>
    <row r="118" spans="1:9" ht="12.75">
      <c r="A118">
        <f t="shared" si="13"/>
        <v>11.299999999999976</v>
      </c>
      <c r="B118">
        <f t="shared" si="7"/>
        <v>248.50156450779178</v>
      </c>
      <c r="C118">
        <f t="shared" si="7"/>
        <v>28.418007337877054</v>
      </c>
      <c r="D118">
        <f t="shared" si="8"/>
        <v>25.113</v>
      </c>
      <c r="E118">
        <f t="shared" si="8"/>
        <v>20.113</v>
      </c>
      <c r="F118">
        <f t="shared" si="9"/>
        <v>0.6113</v>
      </c>
      <c r="G118">
        <f t="shared" si="10"/>
        <v>27.614580009977715</v>
      </c>
      <c r="H118">
        <f t="shared" si="11"/>
        <v>19.291477382063846</v>
      </c>
      <c r="I118">
        <f t="shared" si="12"/>
        <v>33.43469639259003</v>
      </c>
    </row>
    <row r="119" spans="1:9" ht="12.75">
      <c r="A119">
        <f t="shared" si="13"/>
        <v>11.399999999999975</v>
      </c>
      <c r="B119">
        <f t="shared" si="7"/>
        <v>248.08774018300878</v>
      </c>
      <c r="C119">
        <f t="shared" si="7"/>
        <v>28.276271934976894</v>
      </c>
      <c r="D119">
        <f t="shared" si="8"/>
        <v>25.114</v>
      </c>
      <c r="E119">
        <f t="shared" si="8"/>
        <v>20.114</v>
      </c>
      <c r="F119">
        <f t="shared" si="9"/>
        <v>0.6113999999999999</v>
      </c>
      <c r="G119">
        <f t="shared" si="10"/>
        <v>27.42539568667156</v>
      </c>
      <c r="H119">
        <f t="shared" si="11"/>
        <v>19.343328282933186</v>
      </c>
      <c r="I119">
        <f t="shared" si="12"/>
        <v>33.31456113217171</v>
      </c>
    </row>
    <row r="120" spans="1:9" ht="12.75">
      <c r="A120">
        <f t="shared" si="13"/>
        <v>11.499999999999975</v>
      </c>
      <c r="B120">
        <f t="shared" si="7"/>
        <v>247.67460499099693</v>
      </c>
      <c r="C120">
        <f t="shared" si="7"/>
        <v>28.135243440347818</v>
      </c>
      <c r="D120">
        <f t="shared" si="8"/>
        <v>25.115</v>
      </c>
      <c r="E120">
        <f t="shared" si="8"/>
        <v>20.115</v>
      </c>
      <c r="F120">
        <f t="shared" si="9"/>
        <v>0.6114999999999999</v>
      </c>
      <c r="G120">
        <f t="shared" si="10"/>
        <v>27.23750822539308</v>
      </c>
      <c r="H120">
        <f t="shared" si="11"/>
        <v>19.39496131973836</v>
      </c>
      <c r="I120">
        <f t="shared" si="12"/>
        <v>33.19527532278356</v>
      </c>
    </row>
    <row r="121" spans="1:9" ht="12.75">
      <c r="A121">
        <f t="shared" si="13"/>
        <v>11.599999999999975</v>
      </c>
      <c r="B121">
        <f t="shared" si="7"/>
        <v>247.2621577841582</v>
      </c>
      <c r="C121">
        <f t="shared" si="7"/>
        <v>27.994918328270135</v>
      </c>
      <c r="D121">
        <f t="shared" si="8"/>
        <v>25.116</v>
      </c>
      <c r="E121">
        <f t="shared" si="8"/>
        <v>20.116</v>
      </c>
      <c r="F121">
        <f t="shared" si="9"/>
        <v>0.6115999999999999</v>
      </c>
      <c r="G121">
        <f t="shared" si="10"/>
        <v>27.050908730534367</v>
      </c>
      <c r="H121">
        <f t="shared" si="11"/>
        <v>19.44637929052252</v>
      </c>
      <c r="I121">
        <f t="shared" si="12"/>
        <v>33.07682846081606</v>
      </c>
    </row>
    <row r="122" spans="1:9" ht="12.75">
      <c r="A122">
        <f t="shared" si="13"/>
        <v>11.699999999999974</v>
      </c>
      <c r="B122">
        <f t="shared" si="7"/>
        <v>246.85039741680563</v>
      </c>
      <c r="C122">
        <f t="shared" si="7"/>
        <v>27.85529309060873</v>
      </c>
      <c r="D122">
        <f t="shared" si="8"/>
        <v>25.117</v>
      </c>
      <c r="E122">
        <f t="shared" si="8"/>
        <v>20.117</v>
      </c>
      <c r="F122">
        <f t="shared" si="9"/>
        <v>0.6116999999999999</v>
      </c>
      <c r="G122">
        <f t="shared" si="10"/>
        <v>26.865588367545506</v>
      </c>
      <c r="H122">
        <f t="shared" si="11"/>
        <v>19.4975849336301</v>
      </c>
      <c r="I122">
        <f t="shared" si="12"/>
        <v>32.959210240913315</v>
      </c>
    </row>
    <row r="123" spans="1:9" ht="12.75">
      <c r="A123">
        <f t="shared" si="13"/>
        <v>11.799999999999974</v>
      </c>
      <c r="B123">
        <f t="shared" si="7"/>
        <v>246.43932274516015</v>
      </c>
      <c r="C123">
        <f t="shared" si="7"/>
        <v>27.71636423672539</v>
      </c>
      <c r="D123">
        <f t="shared" si="8"/>
        <v>25.118</v>
      </c>
      <c r="E123">
        <f t="shared" si="8"/>
        <v>20.118</v>
      </c>
      <c r="F123">
        <f t="shared" si="9"/>
        <v>0.6117999999999999</v>
      </c>
      <c r="G123">
        <f t="shared" si="10"/>
        <v>26.681538362515244</v>
      </c>
      <c r="H123">
        <f t="shared" si="11"/>
        <v>19.548580929478977</v>
      </c>
      <c r="I123">
        <f t="shared" si="12"/>
        <v>32.8424105508189</v>
      </c>
    </row>
    <row r="124" spans="1:9" ht="12.75">
      <c r="A124">
        <f t="shared" si="13"/>
        <v>11.899999999999974</v>
      </c>
      <c r="B124">
        <f t="shared" si="7"/>
        <v>246.02893262734744</v>
      </c>
      <c r="C124">
        <f t="shared" si="7"/>
        <v>27.578128293391522</v>
      </c>
      <c r="D124">
        <f t="shared" si="8"/>
        <v>25.119</v>
      </c>
      <c r="E124">
        <f t="shared" si="8"/>
        <v>20.119</v>
      </c>
      <c r="F124">
        <f t="shared" si="9"/>
        <v>0.6119</v>
      </c>
      <c r="G124">
        <f t="shared" si="10"/>
        <v>26.498750001754455</v>
      </c>
      <c r="H124">
        <f t="shared" si="11"/>
        <v>19.599369902265334</v>
      </c>
      <c r="I124">
        <f t="shared" si="12"/>
        <v>32.726419466393786</v>
      </c>
    </row>
    <row r="125" spans="1:9" ht="12.75">
      <c r="A125">
        <f t="shared" si="13"/>
        <v>11.999999999999973</v>
      </c>
      <c r="B125">
        <f t="shared" si="7"/>
        <v>245.61922592339468</v>
      </c>
      <c r="C125">
        <f t="shared" si="7"/>
        <v>27.44058180470136</v>
      </c>
      <c r="D125">
        <f t="shared" si="8"/>
        <v>25.12</v>
      </c>
      <c r="E125">
        <f t="shared" si="8"/>
        <v>20.12</v>
      </c>
      <c r="F125">
        <f t="shared" si="9"/>
        <v>0.612</v>
      </c>
      <c r="G125">
        <f t="shared" si="10"/>
        <v>26.31721463138258</v>
      </c>
      <c r="H125">
        <f t="shared" si="11"/>
        <v>19.64995442160462</v>
      </c>
      <c r="I125">
        <f t="shared" si="12"/>
        <v>32.611227246799444</v>
      </c>
    </row>
    <row r="126" spans="1:9" ht="12.75">
      <c r="A126">
        <f t="shared" si="13"/>
        <v>12.099999999999973</v>
      </c>
      <c r="B126">
        <f t="shared" si="7"/>
        <v>245.2102014952274</v>
      </c>
      <c r="C126">
        <f t="shared" si="7"/>
        <v>27.303721331985507</v>
      </c>
      <c r="D126">
        <f t="shared" si="8"/>
        <v>25.121</v>
      </c>
      <c r="E126">
        <f t="shared" si="8"/>
        <v>20.121</v>
      </c>
      <c r="F126">
        <f t="shared" si="9"/>
        <v>0.6121</v>
      </c>
      <c r="G126">
        <f t="shared" si="10"/>
        <v>26.13692365691672</v>
      </c>
      <c r="H126">
        <f t="shared" si="11"/>
        <v>19.70033700411124</v>
      </c>
      <c r="I126">
        <f t="shared" si="12"/>
        <v>32.4968243298393</v>
      </c>
    </row>
    <row r="127" spans="1:9" ht="12.75">
      <c r="A127">
        <f t="shared" si="13"/>
        <v>12.199999999999973</v>
      </c>
      <c r="B127">
        <f t="shared" si="7"/>
        <v>244.8018582066664</v>
      </c>
      <c r="C127">
        <f t="shared" si="7"/>
        <v>27.167543453725024</v>
      </c>
      <c r="D127">
        <f t="shared" si="8"/>
        <v>25.122</v>
      </c>
      <c r="E127">
        <f t="shared" si="8"/>
        <v>20.122</v>
      </c>
      <c r="F127">
        <f t="shared" si="9"/>
        <v>0.6122</v>
      </c>
      <c r="G127">
        <f t="shared" si="10"/>
        <v>25.957868542863753</v>
      </c>
      <c r="H127">
        <f t="shared" si="11"/>
        <v>19.750520114919972</v>
      </c>
      <c r="I127">
        <f t="shared" si="12"/>
        <v>32.383201327452184</v>
      </c>
    </row>
    <row r="128" spans="1:9" ht="12.75">
      <c r="A128">
        <f t="shared" si="13"/>
        <v>12.299999999999972</v>
      </c>
      <c r="B128">
        <f t="shared" si="7"/>
        <v>244.3941949234245</v>
      </c>
      <c r="C128">
        <f t="shared" si="7"/>
        <v>27.032044765465862</v>
      </c>
      <c r="D128">
        <f t="shared" si="8"/>
        <v>25.123</v>
      </c>
      <c r="E128">
        <f t="shared" si="8"/>
        <v>20.123</v>
      </c>
      <c r="F128">
        <f t="shared" si="9"/>
        <v>0.6123</v>
      </c>
      <c r="G128">
        <f t="shared" si="10"/>
        <v>25.780040812315168</v>
      </c>
      <c r="H128">
        <f t="shared" si="11"/>
        <v>19.800506169151532</v>
      </c>
      <c r="I128">
        <f t="shared" si="12"/>
        <v>32.2703490213518</v>
      </c>
    </row>
    <row r="129" spans="1:9" ht="12.75">
      <c r="A129">
        <f t="shared" si="13"/>
        <v>12.399999999999972</v>
      </c>
      <c r="B129">
        <f t="shared" si="7"/>
        <v>243.9872105131034</v>
      </c>
      <c r="C129">
        <f t="shared" si="7"/>
        <v>26.897221879733763</v>
      </c>
      <c r="D129">
        <f t="shared" si="8"/>
        <v>25.124</v>
      </c>
      <c r="E129">
        <f t="shared" si="8"/>
        <v>20.124</v>
      </c>
      <c r="F129">
        <f t="shared" si="9"/>
        <v>0.6123999999999999</v>
      </c>
      <c r="G129">
        <f t="shared" si="10"/>
        <v>25.603432046544647</v>
      </c>
      <c r="H129">
        <f t="shared" si="11"/>
        <v>19.850297533324934</v>
      </c>
      <c r="I129">
        <f t="shared" si="12"/>
        <v>32.158258358806265</v>
      </c>
    </row>
    <row r="130" spans="1:9" ht="12.75">
      <c r="A130">
        <f t="shared" si="13"/>
        <v>12.499999999999972</v>
      </c>
      <c r="B130">
        <f t="shared" si="7"/>
        <v>243.58090384519062</v>
      </c>
      <c r="C130">
        <f t="shared" si="7"/>
        <v>26.76307142594955</v>
      </c>
      <c r="D130">
        <f t="shared" si="8"/>
        <v>25.125</v>
      </c>
      <c r="E130">
        <f t="shared" si="8"/>
        <v>20.125</v>
      </c>
      <c r="F130">
        <f t="shared" si="9"/>
        <v>0.6124999999999999</v>
      </c>
      <c r="G130">
        <f t="shared" si="10"/>
        <v>25.428033884608457</v>
      </c>
      <c r="H130">
        <f t="shared" si="11"/>
        <v>19.899896526718884</v>
      </c>
      <c r="I130">
        <f t="shared" si="12"/>
        <v>32.04692044855234</v>
      </c>
    </row>
    <row r="131" spans="1:9" ht="12.75">
      <c r="A131">
        <f t="shared" si="13"/>
        <v>12.599999999999971</v>
      </c>
      <c r="B131">
        <f t="shared" si="7"/>
        <v>243.17527379105627</v>
      </c>
      <c r="C131">
        <f t="shared" si="7"/>
        <v>26.6295900503449</v>
      </c>
      <c r="D131">
        <f t="shared" si="8"/>
        <v>25.126</v>
      </c>
      <c r="E131">
        <f t="shared" si="8"/>
        <v>20.126</v>
      </c>
      <c r="F131">
        <f t="shared" si="9"/>
        <v>0.6125999999999999</v>
      </c>
      <c r="G131">
        <f t="shared" si="10"/>
        <v>25.25383802294861</v>
      </c>
      <c r="H131">
        <f t="shared" si="11"/>
        <v>19.949305422684454</v>
      </c>
      <c r="I131">
        <f t="shared" si="12"/>
        <v>31.936326556839013</v>
      </c>
    </row>
    <row r="132" spans="1:9" ht="12.75">
      <c r="A132">
        <f t="shared" si="13"/>
        <v>12.69999999999997</v>
      </c>
      <c r="B132">
        <f t="shared" si="7"/>
        <v>242.77031922394988</v>
      </c>
      <c r="C132">
        <f t="shared" si="7"/>
        <v>26.49677441587846</v>
      </c>
      <c r="D132">
        <f t="shared" si="8"/>
        <v>25.127</v>
      </c>
      <c r="E132">
        <f t="shared" si="8"/>
        <v>20.127</v>
      </c>
      <c r="F132">
        <f t="shared" si="9"/>
        <v>0.6126999999999999</v>
      </c>
      <c r="G132">
        <f t="shared" si="10"/>
        <v>25.080836214998715</v>
      </c>
      <c r="H132">
        <f t="shared" si="11"/>
        <v>19.998526449911235</v>
      </c>
      <c r="I132">
        <f t="shared" si="12"/>
        <v>31.826468103595474</v>
      </c>
    </row>
    <row r="133" spans="1:9" ht="12.75">
      <c r="A133">
        <f t="shared" si="13"/>
        <v>12.79999999999997</v>
      </c>
      <c r="B133">
        <f t="shared" si="7"/>
        <v>242.36603901899747</v>
      </c>
      <c r="C133">
        <f t="shared" si="7"/>
        <v>26.364621202152467</v>
      </c>
      <c r="D133">
        <f t="shared" si="8"/>
        <v>25.128</v>
      </c>
      <c r="E133">
        <f t="shared" si="8"/>
        <v>20.128</v>
      </c>
      <c r="F133">
        <f t="shared" si="9"/>
        <v>0.6127999999999999</v>
      </c>
      <c r="G133">
        <f t="shared" si="10"/>
        <v>24.90902027079252</v>
      </c>
      <c r="H133">
        <f t="shared" si="11"/>
        <v>20.047561793648832</v>
      </c>
      <c r="I133">
        <f t="shared" si="12"/>
        <v>31.717336658718626</v>
      </c>
    </row>
    <row r="134" spans="1:9" ht="12.75">
      <c r="A134">
        <f t="shared" si="13"/>
        <v>12.89999999999997</v>
      </c>
      <c r="B134">
        <f aca="true" t="shared" si="14" ref="B134:C165">B$3*EXP(-$A134/B$2)</f>
        <v>241.9624320531982</v>
      </c>
      <c r="C134">
        <f t="shared" si="14"/>
        <v>26.233127105329686</v>
      </c>
      <c r="D134">
        <f aca="true" t="shared" si="15" ref="D134:E165">D$3+D$2*$A134</f>
        <v>25.129</v>
      </c>
      <c r="E134">
        <f t="shared" si="15"/>
        <v>20.129</v>
      </c>
      <c r="F134">
        <f aca="true" t="shared" si="16" ref="F134:F197">F$3+$A134*F$2</f>
        <v>0.6129</v>
      </c>
      <c r="G134">
        <f aca="true" t="shared" si="17" ref="G134:G197">60*(1/F134)*B134*C134/(D134+E134)/555</f>
        <v>24.738382056575215</v>
      </c>
      <c r="H134">
        <f aca="true" t="shared" si="18" ref="H134:H197">H$1+H$2*POWER($A134,H$3)</f>
        <v>20.09641359688574</v>
      </c>
      <c r="I134">
        <f aca="true" t="shared" si="19" ref="I134:I197">$G$5*EXP(-$A134/H134)</f>
        <v>31.608923938475687</v>
      </c>
    </row>
    <row r="135" spans="1:9" ht="12.75">
      <c r="A135">
        <f aca="true" t="shared" si="20" ref="A135:A198">A134+0.1</f>
        <v>12.99999999999997</v>
      </c>
      <c r="B135">
        <f t="shared" si="14"/>
        <v>241.55949720542128</v>
      </c>
      <c r="C135">
        <f t="shared" si="14"/>
        <v>26.102288838050843</v>
      </c>
      <c r="D135">
        <f t="shared" si="15"/>
        <v>25.13</v>
      </c>
      <c r="E135">
        <f t="shared" si="15"/>
        <v>20.13</v>
      </c>
      <c r="F135">
        <f t="shared" si="16"/>
        <v>0.613</v>
      </c>
      <c r="G135">
        <f t="shared" si="17"/>
        <v>24.568913494417334</v>
      </c>
      <c r="H135">
        <f t="shared" si="18"/>
        <v>20.145083961487313</v>
      </c>
      <c r="I135">
        <f t="shared" si="19"/>
        <v>31.50122180201734</v>
      </c>
    </row>
    <row r="136" spans="1:9" ht="12.75">
      <c r="A136">
        <f t="shared" si="20"/>
        <v>13.09999999999997</v>
      </c>
      <c r="B136">
        <f t="shared" si="14"/>
        <v>241.15723335640305</v>
      </c>
      <c r="C136">
        <f t="shared" si="14"/>
        <v>25.972103129352448</v>
      </c>
      <c r="D136">
        <f t="shared" si="15"/>
        <v>25.131</v>
      </c>
      <c r="E136">
        <f t="shared" si="15"/>
        <v>20.131</v>
      </c>
      <c r="F136">
        <f t="shared" si="16"/>
        <v>0.6131</v>
      </c>
      <c r="G136">
        <f t="shared" si="17"/>
        <v>24.400606561831328</v>
      </c>
      <c r="H136">
        <f t="shared" si="18"/>
        <v>20.193574949294636</v>
      </c>
      <c r="I136">
        <f t="shared" si="19"/>
        <v>31.394222247997465</v>
      </c>
    </row>
    <row r="137" spans="1:9" ht="12.75">
      <c r="A137">
        <f t="shared" si="20"/>
        <v>13.199999999999969</v>
      </c>
      <c r="B137">
        <f t="shared" si="14"/>
        <v>240.75563938874367</v>
      </c>
      <c r="C137">
        <f t="shared" si="14"/>
        <v>25.842566724585005</v>
      </c>
      <c r="D137">
        <f t="shared" si="15"/>
        <v>25.132</v>
      </c>
      <c r="E137">
        <f t="shared" si="15"/>
        <v>20.132</v>
      </c>
      <c r="F137">
        <f t="shared" si="16"/>
        <v>0.6132</v>
      </c>
      <c r="G137">
        <f t="shared" si="17"/>
        <v>24.233453291390852</v>
      </c>
      <c r="H137">
        <f t="shared" si="18"/>
        <v>20.241888583185833</v>
      </c>
      <c r="I137">
        <f t="shared" si="19"/>
        <v>31.287917411295332</v>
      </c>
    </row>
    <row r="138" spans="1:9" ht="12.75">
      <c r="A138">
        <f t="shared" si="20"/>
        <v>13.299999999999969</v>
      </c>
      <c r="B138">
        <f t="shared" si="14"/>
        <v>240.35471418690406</v>
      </c>
      <c r="C138">
        <f t="shared" si="14"/>
        <v>25.713676385331635</v>
      </c>
      <c r="D138">
        <f t="shared" si="15"/>
        <v>25.133</v>
      </c>
      <c r="E138">
        <f t="shared" si="15"/>
        <v>20.133</v>
      </c>
      <c r="F138">
        <f t="shared" si="16"/>
        <v>0.6133</v>
      </c>
      <c r="G138">
        <f t="shared" si="17"/>
        <v>24.067445770352503</v>
      </c>
      <c r="H138">
        <f t="shared" si="18"/>
        <v>20.29002684810144</v>
      </c>
      <c r="I138">
        <f t="shared" si="19"/>
        <v>31.182299559836487</v>
      </c>
    </row>
    <row r="139" spans="1:9" ht="12.75">
      <c r="A139">
        <f t="shared" si="20"/>
        <v>13.399999999999968</v>
      </c>
      <c r="B139">
        <f t="shared" si="14"/>
        <v>239.95445663720284</v>
      </c>
      <c r="C139">
        <f t="shared" si="14"/>
        <v>25.585428889327165</v>
      </c>
      <c r="D139">
        <f t="shared" si="15"/>
        <v>25.134</v>
      </c>
      <c r="E139">
        <f t="shared" si="15"/>
        <v>20.134</v>
      </c>
      <c r="F139">
        <f t="shared" si="16"/>
        <v>0.6134</v>
      </c>
      <c r="G139">
        <f t="shared" si="17"/>
        <v>23.90257614028035</v>
      </c>
      <c r="H139">
        <f t="shared" si="18"/>
        <v>20.337991692035335</v>
      </c>
      <c r="I139">
        <f t="shared" si="19"/>
        <v>31.077361091508752</v>
      </c>
    </row>
    <row r="140" spans="1:9" ht="12.75">
      <c r="A140">
        <f t="shared" si="20"/>
        <v>13.499999999999968</v>
      </c>
      <c r="B140">
        <f t="shared" si="14"/>
        <v>239.55486562781326</v>
      </c>
      <c r="C140">
        <f t="shared" si="14"/>
        <v>25.4578210303775</v>
      </c>
      <c r="D140">
        <f t="shared" si="15"/>
        <v>25.134999999999998</v>
      </c>
      <c r="E140">
        <f t="shared" si="15"/>
        <v>20.134999999999998</v>
      </c>
      <c r="F140">
        <f t="shared" si="16"/>
        <v>0.6134999999999999</v>
      </c>
      <c r="G140">
        <f t="shared" si="17"/>
        <v>23.7388365966729</v>
      </c>
      <c r="H140">
        <f t="shared" si="18"/>
        <v>20.385785026992515</v>
      </c>
      <c r="I140">
        <f t="shared" si="19"/>
        <v>30.973094531169767</v>
      </c>
    </row>
    <row r="141" spans="1:9" ht="12.75">
      <c r="A141">
        <f t="shared" si="20"/>
        <v>13.599999999999968</v>
      </c>
      <c r="B141">
        <f t="shared" si="14"/>
        <v>239.15594004876</v>
      </c>
      <c r="C141">
        <f t="shared" si="14"/>
        <v>25.330849618279522</v>
      </c>
      <c r="D141">
        <f t="shared" si="15"/>
        <v>25.136</v>
      </c>
      <c r="E141">
        <f t="shared" si="15"/>
        <v>20.136</v>
      </c>
      <c r="F141">
        <f t="shared" si="16"/>
        <v>0.6135999999999999</v>
      </c>
      <c r="G141">
        <f t="shared" si="17"/>
        <v>23.57621938859267</v>
      </c>
      <c r="H141">
        <f t="shared" si="18"/>
        <v>20.433408729915232</v>
      </c>
      <c r="I141">
        <f t="shared" si="19"/>
        <v>30.86949252774284</v>
      </c>
    </row>
    <row r="142" spans="1:9" ht="12.75">
      <c r="A142">
        <f t="shared" si="20"/>
        <v>13.699999999999967</v>
      </c>
      <c r="B142">
        <f t="shared" si="14"/>
        <v>238.75767879191616</v>
      </c>
      <c r="C142">
        <f t="shared" si="14"/>
        <v>25.204511478741313</v>
      </c>
      <c r="D142">
        <f t="shared" si="15"/>
        <v>25.137</v>
      </c>
      <c r="E142">
        <f t="shared" si="15"/>
        <v>20.137</v>
      </c>
      <c r="F142">
        <f t="shared" si="16"/>
        <v>0.6136999999999999</v>
      </c>
      <c r="G142">
        <f t="shared" si="17"/>
        <v>23.41471681829837</v>
      </c>
      <c r="H142">
        <f t="shared" si="18"/>
        <v>20.480864643578613</v>
      </c>
      <c r="I142">
        <f t="shared" si="19"/>
        <v>30.766547851397835</v>
      </c>
    </row>
    <row r="143" spans="1:9" ht="12.75">
      <c r="A143">
        <f t="shared" si="20"/>
        <v>13.799999999999967</v>
      </c>
      <c r="B143">
        <f t="shared" si="14"/>
        <v>238.36008075100034</v>
      </c>
      <c r="C143">
        <f t="shared" si="14"/>
        <v>25.078803453302818</v>
      </c>
      <c r="D143">
        <f t="shared" si="15"/>
        <v>25.137999999999998</v>
      </c>
      <c r="E143">
        <f t="shared" si="15"/>
        <v>20.137999999999998</v>
      </c>
      <c r="F143">
        <f t="shared" si="16"/>
        <v>0.6137999999999999</v>
      </c>
      <c r="G143">
        <f t="shared" si="17"/>
        <v>23.25432124087952</v>
      </c>
      <c r="H143">
        <f t="shared" si="18"/>
        <v>20.52815457745706</v>
      </c>
      <c r="I143">
        <f t="shared" si="19"/>
        <v>30.664253390814075</v>
      </c>
    </row>
    <row r="144" spans="1:9" ht="12.75">
      <c r="A144">
        <f t="shared" si="20"/>
        <v>13.899999999999967</v>
      </c>
      <c r="B144">
        <f t="shared" si="14"/>
        <v>237.96314482157317</v>
      </c>
      <c r="C144">
        <f t="shared" si="14"/>
        <v>24.953722399256844</v>
      </c>
      <c r="D144">
        <f t="shared" si="15"/>
        <v>25.139</v>
      </c>
      <c r="E144">
        <f t="shared" si="15"/>
        <v>20.139</v>
      </c>
      <c r="F144">
        <f t="shared" si="16"/>
        <v>0.6138999999999999</v>
      </c>
      <c r="G144">
        <f t="shared" si="17"/>
        <v>23.095025063893594</v>
      </c>
      <c r="H144">
        <f t="shared" si="18"/>
        <v>20.575280308562604</v>
      </c>
      <c r="I144">
        <f t="shared" si="19"/>
        <v>30.562602150522498</v>
      </c>
    </row>
    <row r="145" spans="1:9" ht="12.75">
      <c r="A145">
        <f t="shared" si="20"/>
        <v>13.999999999999966</v>
      </c>
      <c r="B145">
        <f t="shared" si="14"/>
        <v>237.56686990103464</v>
      </c>
      <c r="C145">
        <f t="shared" si="14"/>
        <v>24.829265189570517</v>
      </c>
      <c r="D145">
        <f t="shared" si="15"/>
        <v>25.14</v>
      </c>
      <c r="E145">
        <f t="shared" si="15"/>
        <v>20.14</v>
      </c>
      <c r="F145">
        <f t="shared" si="16"/>
        <v>0.614</v>
      </c>
      <c r="G145">
        <f t="shared" si="17"/>
        <v>22.93682074700572</v>
      </c>
      <c r="H145">
        <f t="shared" si="18"/>
        <v>20.622243582256218</v>
      </c>
      <c r="I145">
        <f t="shared" si="19"/>
        <v>30.461587248323905</v>
      </c>
    </row>
    <row r="146" spans="1:9" ht="12.75">
      <c r="A146">
        <f t="shared" si="20"/>
        <v>14.099999999999966</v>
      </c>
      <c r="B146">
        <f t="shared" si="14"/>
        <v>237.1712548886208</v>
      </c>
      <c r="C146">
        <f t="shared" si="14"/>
        <v>24.705428712807127</v>
      </c>
      <c r="D146">
        <f t="shared" si="15"/>
        <v>25.141</v>
      </c>
      <c r="E146">
        <f t="shared" si="15"/>
        <v>20.141</v>
      </c>
      <c r="F146">
        <f t="shared" si="16"/>
        <v>0.6141</v>
      </c>
      <c r="G146">
        <f t="shared" si="17"/>
        <v>22.779700801630824</v>
      </c>
      <c r="H146">
        <f t="shared" si="18"/>
        <v>20.669046113033275</v>
      </c>
      <c r="I146">
        <f t="shared" si="19"/>
        <v>30.361201912781024</v>
      </c>
    </row>
    <row r="147" spans="1:9" ht="12.75">
      <c r="A147">
        <f t="shared" si="20"/>
        <v>14.199999999999966</v>
      </c>
      <c r="B147">
        <f t="shared" si="14"/>
        <v>236.77629868540083</v>
      </c>
      <c r="C147">
        <f t="shared" si="14"/>
        <v>24.582209873048296</v>
      </c>
      <c r="D147">
        <f t="shared" si="15"/>
        <v>25.142</v>
      </c>
      <c r="E147">
        <f t="shared" si="15"/>
        <v>20.142</v>
      </c>
      <c r="F147">
        <f t="shared" si="16"/>
        <v>0.6142</v>
      </c>
      <c r="G147">
        <f t="shared" si="17"/>
        <v>22.62365779057817</v>
      </c>
      <c r="H147">
        <f t="shared" si="18"/>
        <v>20.715689585284046</v>
      </c>
      <c r="I147">
        <f t="shared" si="19"/>
        <v>30.261439480781544</v>
      </c>
    </row>
    <row r="148" spans="1:9" ht="12.75">
      <c r="A148">
        <f t="shared" si="20"/>
        <v>14.299999999999965</v>
      </c>
      <c r="B148">
        <f t="shared" si="14"/>
        <v>236.3820001942739</v>
      </c>
      <c r="C148">
        <f t="shared" si="14"/>
        <v>24.45960558981662</v>
      </c>
      <c r="D148">
        <f t="shared" si="15"/>
        <v>25.143</v>
      </c>
      <c r="E148">
        <f t="shared" si="15"/>
        <v>20.143</v>
      </c>
      <c r="F148">
        <f t="shared" si="16"/>
        <v>0.6143</v>
      </c>
      <c r="G148">
        <f t="shared" si="17"/>
        <v>22.468684327698472</v>
      </c>
      <c r="H148">
        <f t="shared" si="18"/>
        <v>20.76217565403028</v>
      </c>
      <c r="I148">
        <f t="shared" si="19"/>
        <v>30.162293395169844</v>
      </c>
    </row>
    <row r="149" spans="1:9" ht="12.75">
      <c r="A149">
        <f t="shared" si="20"/>
        <v>14.399999999999965</v>
      </c>
      <c r="B149">
        <f t="shared" si="14"/>
        <v>235.98835831996618</v>
      </c>
      <c r="C149">
        <f t="shared" si="14"/>
        <v>24.337612797998627</v>
      </c>
      <c r="D149">
        <f t="shared" si="15"/>
        <v>25.144</v>
      </c>
      <c r="E149">
        <f t="shared" si="15"/>
        <v>20.144</v>
      </c>
      <c r="F149">
        <f t="shared" si="16"/>
        <v>0.6144</v>
      </c>
      <c r="G149">
        <f t="shared" si="17"/>
        <v>22.314773077533296</v>
      </c>
      <c r="H149">
        <f t="shared" si="18"/>
        <v>20.808505945638718</v>
      </c>
      <c r="I149">
        <f t="shared" si="19"/>
        <v>30.06375720244485</v>
      </c>
    </row>
    <row r="150" spans="1:9" ht="12.75">
      <c r="A150">
        <f t="shared" si="20"/>
        <v>14.499999999999964</v>
      </c>
      <c r="B150">
        <f t="shared" si="14"/>
        <v>235.59537196902772</v>
      </c>
      <c r="C150">
        <f t="shared" si="14"/>
        <v>24.216228447768167</v>
      </c>
      <c r="D150">
        <f t="shared" si="15"/>
        <v>25.145</v>
      </c>
      <c r="E150">
        <f t="shared" si="15"/>
        <v>20.145</v>
      </c>
      <c r="F150">
        <f t="shared" si="16"/>
        <v>0.6144999999999999</v>
      </c>
      <c r="G150">
        <f t="shared" si="17"/>
        <v>22.161916754966946</v>
      </c>
      <c r="H150">
        <f t="shared" si="18"/>
        <v>20.85468205851246</v>
      </c>
      <c r="I150">
        <f t="shared" si="19"/>
        <v>29.965824550522</v>
      </c>
    </row>
    <row r="151" spans="1:9" ht="12.75">
      <c r="A151">
        <f t="shared" si="20"/>
        <v>14.599999999999964</v>
      </c>
      <c r="B151">
        <f t="shared" si="14"/>
        <v>235.20304004982958</v>
      </c>
      <c r="C151">
        <f t="shared" si="14"/>
        <v>24.095449504510164</v>
      </c>
      <c r="D151">
        <f t="shared" si="15"/>
        <v>25.146</v>
      </c>
      <c r="E151">
        <f t="shared" si="15"/>
        <v>20.146</v>
      </c>
      <c r="F151">
        <f t="shared" si="16"/>
        <v>0.6145999999999999</v>
      </c>
      <c r="G151">
        <f t="shared" si="17"/>
        <v>22.01010812488078</v>
      </c>
      <c r="H151">
        <f t="shared" si="18"/>
        <v>20.900705563761</v>
      </c>
      <c r="I151">
        <f t="shared" si="19"/>
        <v>29.86848918655691</v>
      </c>
    </row>
    <row r="152" spans="1:9" ht="12.75">
      <c r="A152">
        <f t="shared" si="20"/>
        <v>14.699999999999964</v>
      </c>
      <c r="B152">
        <f t="shared" si="14"/>
        <v>234.8113614725606</v>
      </c>
      <c r="C152">
        <f t="shared" si="14"/>
        <v>23.975272948744745</v>
      </c>
      <c r="D152">
        <f t="shared" si="15"/>
        <v>25.147</v>
      </c>
      <c r="E152">
        <f t="shared" si="15"/>
        <v>20.147</v>
      </c>
      <c r="F152">
        <f t="shared" si="16"/>
        <v>0.6146999999999999</v>
      </c>
      <c r="G152">
        <f t="shared" si="17"/>
        <v>21.859340001809798</v>
      </c>
      <c r="H152">
        <f t="shared" si="18"/>
        <v>20.946578005849744</v>
      </c>
      <c r="I152">
        <f t="shared" si="19"/>
        <v>29.771744954828826</v>
      </c>
    </row>
    <row r="153" spans="1:9" ht="12.75">
      <c r="A153">
        <f t="shared" si="20"/>
        <v>14.799999999999963</v>
      </c>
      <c r="B153">
        <f t="shared" si="14"/>
        <v>234.42033514922446</v>
      </c>
      <c r="C153">
        <f t="shared" si="14"/>
        <v>23.85569577605176</v>
      </c>
      <c r="D153">
        <f t="shared" si="15"/>
        <v>25.148</v>
      </c>
      <c r="E153">
        <f t="shared" si="15"/>
        <v>20.148</v>
      </c>
      <c r="F153">
        <f t="shared" si="16"/>
        <v>0.6147999999999999</v>
      </c>
      <c r="G153">
        <f t="shared" si="17"/>
        <v>21.70960524960164</v>
      </c>
      <c r="H153">
        <f t="shared" si="18"/>
        <v>20.992300903229726</v>
      </c>
      <c r="I153">
        <f t="shared" si="19"/>
        <v>29.67558579468175</v>
      </c>
    </row>
    <row r="154" spans="1:9" ht="12.75">
      <c r="A154">
        <f t="shared" si="20"/>
        <v>14.899999999999963</v>
      </c>
      <c r="B154">
        <f t="shared" si="14"/>
        <v>234.02995999363668</v>
      </c>
      <c r="C154">
        <f t="shared" si="14"/>
        <v>23.736714996995666</v>
      </c>
      <c r="D154">
        <f t="shared" si="15"/>
        <v>25.149</v>
      </c>
      <c r="E154">
        <f t="shared" si="15"/>
        <v>20.149</v>
      </c>
      <c r="F154">
        <f t="shared" si="16"/>
        <v>0.6148999999999999</v>
      </c>
      <c r="G154">
        <f t="shared" si="17"/>
        <v>21.560896781077982</v>
      </c>
      <c r="H154">
        <f t="shared" si="18"/>
        <v>21.037875748948373</v>
      </c>
      <c r="I154">
        <f t="shared" si="19"/>
        <v>29.58000573852146</v>
      </c>
    </row>
    <row r="155" spans="1:9" ht="12.75">
      <c r="A155">
        <f t="shared" si="20"/>
        <v>14.999999999999963</v>
      </c>
      <c r="B155">
        <f t="shared" si="14"/>
        <v>233.6402349214216</v>
      </c>
      <c r="C155">
        <f t="shared" si="14"/>
        <v>23.61832763705078</v>
      </c>
      <c r="D155">
        <f t="shared" si="15"/>
        <v>25.15</v>
      </c>
      <c r="E155">
        <f t="shared" si="15"/>
        <v>20.15</v>
      </c>
      <c r="F155">
        <f t="shared" si="16"/>
        <v>0.615</v>
      </c>
      <c r="G155">
        <f t="shared" si="17"/>
        <v>21.413207557698154</v>
      </c>
      <c r="H155">
        <f t="shared" si="18"/>
        <v>21.083304011241843</v>
      </c>
      <c r="I155">
        <f t="shared" si="19"/>
        <v>29.484998909866302</v>
      </c>
    </row>
    <row r="156" spans="1:9" ht="12.75">
      <c r="A156">
        <f t="shared" si="20"/>
        <v>15.099999999999962</v>
      </c>
      <c r="B156">
        <f t="shared" si="14"/>
        <v>233.25115885000932</v>
      </c>
      <c r="C156">
        <f t="shared" si="14"/>
        <v>23.500530736526944</v>
      </c>
      <c r="D156">
        <f t="shared" si="15"/>
        <v>25.151</v>
      </c>
      <c r="E156">
        <f t="shared" si="15"/>
        <v>20.151</v>
      </c>
      <c r="F156">
        <f t="shared" si="16"/>
        <v>0.6151</v>
      </c>
      <c r="G156">
        <f t="shared" si="17"/>
        <v>21.266530589225166</v>
      </c>
      <c r="H156">
        <f t="shared" si="18"/>
        <v>21.128587134109758</v>
      </c>
      <c r="I156">
        <f t="shared" si="19"/>
        <v>29.390559521450342</v>
      </c>
    </row>
    <row r="157" spans="1:9" ht="12.75">
      <c r="A157">
        <f t="shared" si="20"/>
        <v>15.199999999999962</v>
      </c>
      <c r="B157">
        <f t="shared" si="14"/>
        <v>232.8627306986327</v>
      </c>
      <c r="C157">
        <f t="shared" si="14"/>
        <v>23.383321350495507</v>
      </c>
      <c r="D157">
        <f t="shared" si="15"/>
        <v>25.152</v>
      </c>
      <c r="E157">
        <f t="shared" si="15"/>
        <v>20.152</v>
      </c>
      <c r="F157">
        <f t="shared" si="16"/>
        <v>0.6152</v>
      </c>
      <c r="G157">
        <f t="shared" si="17"/>
        <v>21.120858933393972</v>
      </c>
      <c r="H157">
        <f t="shared" si="18"/>
        <v>21.173726537872902</v>
      </c>
      <c r="I157">
        <f t="shared" si="19"/>
        <v>29.296681873376865</v>
      </c>
    </row>
    <row r="158" spans="1:9" ht="12.75">
      <c r="A158">
        <f t="shared" si="20"/>
        <v>15.299999999999962</v>
      </c>
      <c r="B158">
        <f t="shared" si="14"/>
        <v>232.47494938832443</v>
      </c>
      <c r="C158">
        <f t="shared" si="14"/>
        <v>23.26669654871571</v>
      </c>
      <c r="D158">
        <f t="shared" si="15"/>
        <v>25.153</v>
      </c>
      <c r="E158">
        <f t="shared" si="15"/>
        <v>20.153</v>
      </c>
      <c r="F158">
        <f t="shared" si="16"/>
        <v>0.6153</v>
      </c>
      <c r="G158">
        <f t="shared" si="17"/>
        <v>20.97618569558199</v>
      </c>
      <c r="H158">
        <f t="shared" si="18"/>
        <v>21.21872361971448</v>
      </c>
      <c r="I158">
        <f t="shared" si="19"/>
        <v>29.203360351320732</v>
      </c>
    </row>
    <row r="159" spans="1:9" ht="12.75">
      <c r="A159">
        <f t="shared" si="20"/>
        <v>15.399999999999961</v>
      </c>
      <c r="B159">
        <f t="shared" si="14"/>
        <v>232.0878138419139</v>
      </c>
      <c r="C159">
        <f t="shared" si="14"/>
        <v>23.15065341556145</v>
      </c>
      <c r="D159">
        <f t="shared" si="15"/>
        <v>25.154</v>
      </c>
      <c r="E159">
        <f t="shared" si="15"/>
        <v>20.154</v>
      </c>
      <c r="F159">
        <f t="shared" si="16"/>
        <v>0.6154</v>
      </c>
      <c r="G159">
        <f t="shared" si="17"/>
        <v>20.832504028482017</v>
      </c>
      <c r="H159">
        <f t="shared" si="18"/>
        <v>21.2635797542056</v>
      </c>
      <c r="I159">
        <f t="shared" si="19"/>
        <v>29.11058942477803</v>
      </c>
    </row>
    <row r="160" spans="1:9" ht="12.75">
      <c r="A160">
        <f t="shared" si="20"/>
        <v>15.499999999999961</v>
      </c>
      <c r="B160">
        <f t="shared" si="14"/>
        <v>231.70132298402447</v>
      </c>
      <c r="C160">
        <f t="shared" si="14"/>
        <v>23.035189049948336</v>
      </c>
      <c r="D160">
        <f t="shared" si="15"/>
        <v>25.155</v>
      </c>
      <c r="E160">
        <f t="shared" si="15"/>
        <v>20.155</v>
      </c>
      <c r="F160">
        <f t="shared" si="16"/>
        <v>0.6154999999999999</v>
      </c>
      <c r="G160">
        <f t="shared" si="17"/>
        <v>20.689807131777194</v>
      </c>
      <c r="H160">
        <f t="shared" si="18"/>
        <v>21.30829629381543</v>
      </c>
      <c r="I160">
        <f t="shared" si="19"/>
        <v>29.01836364536137</v>
      </c>
    </row>
    <row r="161" spans="1:9" ht="12.75">
      <c r="A161">
        <f t="shared" si="20"/>
        <v>15.59999999999996</v>
      </c>
      <c r="B161">
        <f t="shared" si="14"/>
        <v>231.31547574107003</v>
      </c>
      <c r="C161">
        <f t="shared" si="14"/>
        <v>22.920300565261222</v>
      </c>
      <c r="D161">
        <f t="shared" si="15"/>
        <v>25.156</v>
      </c>
      <c r="E161">
        <f t="shared" si="15"/>
        <v>20.156</v>
      </c>
      <c r="F161">
        <f t="shared" si="16"/>
        <v>0.6155999999999999</v>
      </c>
      <c r="G161">
        <f t="shared" si="17"/>
        <v>20.54808825181841</v>
      </c>
      <c r="H161">
        <f t="shared" si="18"/>
        <v>21.352874569406723</v>
      </c>
      <c r="I161">
        <f t="shared" si="19"/>
        <v>28.926677645139563</v>
      </c>
    </row>
    <row r="162" spans="1:9" ht="12.75">
      <c r="A162">
        <f t="shared" si="20"/>
        <v>15.69999999999996</v>
      </c>
      <c r="B162">
        <f t="shared" si="14"/>
        <v>230.93027104125252</v>
      </c>
      <c r="C162">
        <f t="shared" si="14"/>
        <v>22.805985089282007</v>
      </c>
      <c r="D162">
        <f t="shared" si="15"/>
        <v>25.157</v>
      </c>
      <c r="E162">
        <f t="shared" si="15"/>
        <v>20.157</v>
      </c>
      <c r="F162">
        <f t="shared" si="16"/>
        <v>0.6156999999999999</v>
      </c>
      <c r="G162">
        <f t="shared" si="17"/>
        <v>20.40734068130373</v>
      </c>
      <c r="H162">
        <f t="shared" si="18"/>
        <v>21.397315890717</v>
      </c>
      <c r="I162">
        <f t="shared" si="19"/>
        <v>28.835526135020046</v>
      </c>
    </row>
    <row r="163" spans="1:9" ht="12.75">
      <c r="A163">
        <f t="shared" si="20"/>
        <v>15.79999999999996</v>
      </c>
      <c r="B163">
        <f t="shared" si="14"/>
        <v>230.54570781455863</v>
      </c>
      <c r="C163">
        <f t="shared" si="14"/>
        <v>22.692239764117836</v>
      </c>
      <c r="D163">
        <f t="shared" si="15"/>
        <v>25.158</v>
      </c>
      <c r="E163">
        <f t="shared" si="15"/>
        <v>20.158</v>
      </c>
      <c r="F163">
        <f t="shared" si="16"/>
        <v>0.6157999999999999</v>
      </c>
      <c r="G163">
        <f t="shared" si="17"/>
        <v>20.2675577589602</v>
      </c>
      <c r="H163">
        <f t="shared" si="18"/>
        <v>21.44162154682617</v>
      </c>
      <c r="I163">
        <f t="shared" si="19"/>
        <v>28.74490390317296</v>
      </c>
    </row>
    <row r="164" spans="1:9" ht="12.75">
      <c r="A164">
        <f t="shared" si="20"/>
        <v>15.89999999999996</v>
      </c>
      <c r="B164">
        <f t="shared" si="14"/>
        <v>230.16178499275688</v>
      </c>
      <c r="C164">
        <f t="shared" si="14"/>
        <v>22.579061746129657</v>
      </c>
      <c r="D164">
        <f t="shared" si="15"/>
        <v>25.159</v>
      </c>
      <c r="E164">
        <f t="shared" si="15"/>
        <v>20.159</v>
      </c>
      <c r="F164">
        <f t="shared" si="16"/>
        <v>0.6158999999999999</v>
      </c>
      <c r="G164">
        <f t="shared" si="17"/>
        <v>20.128732869227704</v>
      </c>
      <c r="H164">
        <f t="shared" si="18"/>
        <v>21.485792806610796</v>
      </c>
      <c r="I164">
        <f t="shared" si="19"/>
        <v>28.654805813495315</v>
      </c>
    </row>
    <row r="165" spans="1:9" ht="12.75">
      <c r="A165">
        <f t="shared" si="20"/>
        <v>15.99999999999996</v>
      </c>
      <c r="B165">
        <f t="shared" si="14"/>
        <v>229.77850150939477</v>
      </c>
      <c r="C165">
        <f t="shared" si="14"/>
        <v>22.466448205861127</v>
      </c>
      <c r="D165">
        <f t="shared" si="15"/>
        <v>25.16</v>
      </c>
      <c r="E165">
        <f t="shared" si="15"/>
        <v>20.16</v>
      </c>
      <c r="F165">
        <f t="shared" si="16"/>
        <v>0.6159999999999999</v>
      </c>
      <c r="G165">
        <f t="shared" si="17"/>
        <v>19.990859441945073</v>
      </c>
      <c r="H165">
        <f t="shared" si="18"/>
        <v>21.52983091918565</v>
      </c>
      <c r="I165">
        <f t="shared" si="19"/>
        <v>28.565226804114232</v>
      </c>
    </row>
    <row r="166" spans="1:9" ht="12.75">
      <c r="A166">
        <f t="shared" si="20"/>
        <v>16.09999999999996</v>
      </c>
      <c r="B166">
        <f aca="true" t="shared" si="21" ref="B166:C197">B$3*EXP(-$A166/B$2)</f>
        <v>229.39585629979572</v>
      </c>
      <c r="C166">
        <f t="shared" si="21"/>
        <v>22.35439632796787</v>
      </c>
      <c r="D166">
        <f aca="true" t="shared" si="22" ref="D166:E197">D$3+D$2*$A166</f>
        <v>25.161</v>
      </c>
      <c r="E166">
        <f t="shared" si="22"/>
        <v>20.161</v>
      </c>
      <c r="F166">
        <f t="shared" si="16"/>
        <v>0.6161</v>
      </c>
      <c r="G166">
        <f t="shared" si="17"/>
        <v>19.85393095203833</v>
      </c>
      <c r="H166">
        <f t="shared" si="18"/>
        <v>21.5737371143329</v>
      </c>
      <c r="I166">
        <f t="shared" si="19"/>
        <v>28.47616188592788</v>
      </c>
    </row>
    <row r="167" spans="1:9" ht="12.75">
      <c r="A167">
        <f t="shared" si="20"/>
        <v>16.19999999999996</v>
      </c>
      <c r="B167">
        <f t="shared" si="21"/>
        <v>229.0138483010561</v>
      </c>
      <c r="C167">
        <f t="shared" si="21"/>
        <v>22.2429033111471</v>
      </c>
      <c r="D167">
        <f t="shared" si="22"/>
        <v>25.162</v>
      </c>
      <c r="E167">
        <f t="shared" si="22"/>
        <v>20.162</v>
      </c>
      <c r="F167">
        <f t="shared" si="16"/>
        <v>0.6162</v>
      </c>
      <c r="G167">
        <f t="shared" si="17"/>
        <v>19.717940919211053</v>
      </c>
      <c r="H167">
        <f t="shared" si="18"/>
        <v>21.617512602919327</v>
      </c>
      <c r="I167">
        <f t="shared" si="19"/>
        <v>28.38760614118297</v>
      </c>
    </row>
    <row r="168" spans="1:9" ht="12.75">
      <c r="A168">
        <f t="shared" si="20"/>
        <v>16.29999999999996</v>
      </c>
      <c r="B168">
        <f t="shared" si="21"/>
        <v>228.63247645204237</v>
      </c>
      <c r="C168">
        <f t="shared" si="21"/>
        <v>22.131966368067598</v>
      </c>
      <c r="D168">
        <f t="shared" si="22"/>
        <v>25.163</v>
      </c>
      <c r="E168">
        <f t="shared" si="22"/>
        <v>20.163</v>
      </c>
      <c r="F168">
        <f t="shared" si="16"/>
        <v>0.6163</v>
      </c>
      <c r="G168">
        <f t="shared" si="17"/>
        <v>19.58288290763691</v>
      </c>
      <c r="H168">
        <f t="shared" si="18"/>
        <v>21.661158577302132</v>
      </c>
      <c r="I168">
        <f t="shared" si="19"/>
        <v>28.29955472208787</v>
      </c>
    </row>
    <row r="169" spans="1:9" ht="12.75">
      <c r="A169">
        <f t="shared" si="20"/>
        <v>16.399999999999963</v>
      </c>
      <c r="B169">
        <f t="shared" si="21"/>
        <v>228.25173969338803</v>
      </c>
      <c r="C169">
        <f t="shared" si="21"/>
        <v>22.021582725300004</v>
      </c>
      <c r="D169">
        <f t="shared" si="22"/>
        <v>25.163999999999998</v>
      </c>
      <c r="E169">
        <f t="shared" si="22"/>
        <v>20.163999999999998</v>
      </c>
      <c r="F169">
        <f t="shared" si="16"/>
        <v>0.6164</v>
      </c>
      <c r="G169">
        <f t="shared" si="17"/>
        <v>19.448750525654265</v>
      </c>
      <c r="H169">
        <f t="shared" si="18"/>
        <v>21.70467621172347</v>
      </c>
      <c r="I169">
        <f t="shared" si="19"/>
        <v>28.212002849459918</v>
      </c>
    </row>
    <row r="170" spans="1:9" ht="12.75">
      <c r="A170">
        <f t="shared" si="20"/>
        <v>16.499999999999964</v>
      </c>
      <c r="B170">
        <f t="shared" si="21"/>
        <v>227.87163696749067</v>
      </c>
      <c r="C170">
        <f t="shared" si="21"/>
        <v>21.911749623247502</v>
      </c>
      <c r="D170">
        <f t="shared" si="22"/>
        <v>25.165</v>
      </c>
      <c r="E170">
        <f t="shared" si="22"/>
        <v>20.165</v>
      </c>
      <c r="F170">
        <f t="shared" si="16"/>
        <v>0.6164999999999999</v>
      </c>
      <c r="G170">
        <f t="shared" si="17"/>
        <v>19.315537425462892</v>
      </c>
      <c r="H170">
        <f t="shared" si="18"/>
        <v>21.748066662694335</v>
      </c>
      <c r="I170">
        <f t="shared" si="19"/>
        <v>28.124945811406267</v>
      </c>
    </row>
    <row r="171" spans="1:9" ht="12.75">
      <c r="A171">
        <f t="shared" si="20"/>
        <v>16.599999999999966</v>
      </c>
      <c r="B171">
        <f t="shared" si="21"/>
        <v>227.49216721850922</v>
      </c>
      <c r="C171">
        <f t="shared" si="21"/>
        <v>21.802464316076815</v>
      </c>
      <c r="D171">
        <f t="shared" si="22"/>
        <v>25.166</v>
      </c>
      <c r="E171">
        <f t="shared" si="22"/>
        <v>20.166</v>
      </c>
      <c r="F171">
        <f t="shared" si="16"/>
        <v>0.6165999999999999</v>
      </c>
      <c r="G171">
        <f t="shared" si="17"/>
        <v>19.183237302822825</v>
      </c>
      <c r="H171">
        <f t="shared" si="18"/>
        <v>21.79133106936797</v>
      </c>
      <c r="I171">
        <f t="shared" si="19"/>
        <v>28.03837896203697</v>
      </c>
    </row>
    <row r="172" spans="1:9" ht="12.75">
      <c r="A172">
        <f t="shared" si="20"/>
        <v>16.699999999999967</v>
      </c>
      <c r="B172">
        <f t="shared" si="21"/>
        <v>227.11332939236078</v>
      </c>
      <c r="C172">
        <f t="shared" si="21"/>
        <v>21.69372407164958</v>
      </c>
      <c r="D172">
        <f t="shared" si="22"/>
        <v>25.166999999999998</v>
      </c>
      <c r="E172">
        <f t="shared" si="22"/>
        <v>20.166999999999998</v>
      </c>
      <c r="F172">
        <f t="shared" si="16"/>
        <v>0.6166999999999999</v>
      </c>
      <c r="G172">
        <f t="shared" si="17"/>
        <v>19.05184389675519</v>
      </c>
      <c r="H172">
        <f t="shared" si="18"/>
        <v>21.834470553903245</v>
      </c>
      <c r="I172">
        <f t="shared" si="19"/>
        <v>27.952297720209494</v>
      </c>
    </row>
    <row r="173" spans="1:9" ht="12.75">
      <c r="A173">
        <f t="shared" si="20"/>
        <v>16.79999999999997</v>
      </c>
      <c r="B173">
        <f t="shared" si="21"/>
        <v>226.73512243671777</v>
      </c>
      <c r="C173">
        <f t="shared" si="21"/>
        <v>21.58552617145402</v>
      </c>
      <c r="D173">
        <f t="shared" si="22"/>
        <v>25.168</v>
      </c>
      <c r="E173">
        <f t="shared" si="22"/>
        <v>20.168</v>
      </c>
      <c r="F173">
        <f t="shared" si="16"/>
        <v>0.6167999999999999</v>
      </c>
      <c r="G173">
        <f t="shared" si="17"/>
        <v>18.92135098924515</v>
      </c>
      <c r="H173">
        <f t="shared" si="18"/>
        <v>21.877486221818277</v>
      </c>
      <c r="I173">
        <f t="shared" si="19"/>
        <v>27.866697568303657</v>
      </c>
    </row>
    <row r="174" spans="1:9" ht="12.75">
      <c r="A174">
        <f t="shared" si="20"/>
        <v>16.89999999999997</v>
      </c>
      <c r="B174">
        <f t="shared" si="21"/>
        <v>226.35754530100508</v>
      </c>
      <c r="C174">
        <f t="shared" si="21"/>
        <v>21.47786791053699</v>
      </c>
      <c r="D174">
        <f t="shared" si="22"/>
        <v>25.169</v>
      </c>
      <c r="E174">
        <f t="shared" si="22"/>
        <v>20.169</v>
      </c>
      <c r="F174">
        <f t="shared" si="16"/>
        <v>0.6169</v>
      </c>
      <c r="G174">
        <f t="shared" si="17"/>
        <v>18.791752404946873</v>
      </c>
      <c r="H174">
        <f t="shared" si="18"/>
        <v>21.92037916233466</v>
      </c>
      <c r="I174">
        <f t="shared" si="19"/>
        <v>27.781574051026148</v>
      </c>
    </row>
    <row r="175" spans="1:9" ht="12.75">
      <c r="A175">
        <f t="shared" si="20"/>
        <v>16.99999999999997</v>
      </c>
      <c r="B175">
        <f t="shared" si="21"/>
        <v>225.98059693639715</v>
      </c>
      <c r="C175">
        <f t="shared" si="21"/>
        <v>21.370746597436366</v>
      </c>
      <c r="D175">
        <f t="shared" si="22"/>
        <v>25.169999999999998</v>
      </c>
      <c r="E175">
        <f t="shared" si="22"/>
        <v>20.169999999999998</v>
      </c>
      <c r="F175">
        <f t="shared" si="16"/>
        <v>0.617</v>
      </c>
      <c r="G175">
        <f t="shared" si="17"/>
        <v>18.663042010890575</v>
      </c>
      <c r="H175">
        <f t="shared" si="18"/>
        <v>21.96315044871256</v>
      </c>
      <c r="I175">
        <f t="shared" si="19"/>
        <v>27.696922774243678</v>
      </c>
    </row>
    <row r="176" spans="1:9" ht="12.75">
      <c r="A176">
        <f t="shared" si="20"/>
        <v>17.099999999999973</v>
      </c>
      <c r="B176">
        <f t="shared" si="21"/>
        <v>225.60427629581488</v>
      </c>
      <c r="C176">
        <f t="shared" si="21"/>
        <v>21.264159554113736</v>
      </c>
      <c r="D176">
        <f t="shared" si="22"/>
        <v>25.171</v>
      </c>
      <c r="E176">
        <f t="shared" si="22"/>
        <v>20.171</v>
      </c>
      <c r="F176">
        <f t="shared" si="16"/>
        <v>0.6171</v>
      </c>
      <c r="G176">
        <f t="shared" si="17"/>
        <v>18.535213716191468</v>
      </c>
      <c r="H176">
        <f t="shared" si="18"/>
        <v>22.005801138577013</v>
      </c>
      <c r="I176">
        <f t="shared" si="19"/>
        <v>27.612739403844035</v>
      </c>
    </row>
    <row r="177" spans="1:9" ht="12.75">
      <c r="A177">
        <f t="shared" si="20"/>
        <v>17.199999999999974</v>
      </c>
      <c r="B177">
        <f t="shared" si="21"/>
        <v>225.228582333923</v>
      </c>
      <c r="C177">
        <f t="shared" si="21"/>
        <v>21.158104115887465</v>
      </c>
      <c r="D177">
        <f t="shared" si="22"/>
        <v>25.172</v>
      </c>
      <c r="E177">
        <f t="shared" si="22"/>
        <v>20.172</v>
      </c>
      <c r="F177">
        <f t="shared" si="16"/>
        <v>0.6172</v>
      </c>
      <c r="G177">
        <f t="shared" si="17"/>
        <v>18.408261471760817</v>
      </c>
      <c r="H177">
        <f t="shared" si="18"/>
        <v>22.04833227423565</v>
      </c>
      <c r="I177">
        <f t="shared" si="19"/>
        <v>27.5290196646241</v>
      </c>
    </row>
    <row r="178" spans="1:9" ht="12.75">
      <c r="A178">
        <f t="shared" si="20"/>
        <v>17.299999999999976</v>
      </c>
      <c r="B178">
        <f t="shared" si="21"/>
        <v>224.85351400712676</v>
      </c>
      <c r="C178">
        <f t="shared" si="21"/>
        <v>21.052577631366084</v>
      </c>
      <c r="D178">
        <f t="shared" si="22"/>
        <v>25.173</v>
      </c>
      <c r="E178">
        <f t="shared" si="22"/>
        <v>20.173</v>
      </c>
      <c r="F178">
        <f t="shared" si="16"/>
        <v>0.6173</v>
      </c>
      <c r="G178">
        <f t="shared" si="17"/>
        <v>18.282179270018922</v>
      </c>
      <c r="H178">
        <f t="shared" si="18"/>
        <v>22.09074488298822</v>
      </c>
      <c r="I178">
        <f t="shared" si="19"/>
        <v>27.445759339204155</v>
      </c>
    </row>
    <row r="179" spans="1:9" ht="12.75">
      <c r="A179">
        <f t="shared" si="20"/>
        <v>17.399999999999977</v>
      </c>
      <c r="B179">
        <f t="shared" si="21"/>
        <v>224.47907027356965</v>
      </c>
      <c r="C179">
        <f t="shared" si="21"/>
        <v>20.94757746238197</v>
      </c>
      <c r="D179">
        <f t="shared" si="22"/>
        <v>25.174</v>
      </c>
      <c r="E179">
        <f t="shared" si="22"/>
        <v>20.174</v>
      </c>
      <c r="F179">
        <f t="shared" si="16"/>
        <v>0.6174</v>
      </c>
      <c r="G179">
        <f t="shared" si="17"/>
        <v>18.15696114461011</v>
      </c>
      <c r="H179">
        <f t="shared" si="18"/>
        <v>22.133039977428012</v>
      </c>
      <c r="I179">
        <f t="shared" si="19"/>
        <v>27.362954266967655</v>
      </c>
    </row>
    <row r="180" spans="1:9" ht="12.75">
      <c r="A180">
        <f t="shared" si="20"/>
        <v>17.49999999999998</v>
      </c>
      <c r="B180">
        <f t="shared" si="21"/>
        <v>224.10525009312983</v>
      </c>
      <c r="C180">
        <f t="shared" si="21"/>
        <v>20.843100983925446</v>
      </c>
      <c r="D180">
        <f t="shared" si="22"/>
        <v>25.175</v>
      </c>
      <c r="E180">
        <f t="shared" si="22"/>
        <v>20.175</v>
      </c>
      <c r="F180">
        <f t="shared" si="16"/>
        <v>0.6174999999999999</v>
      </c>
      <c r="G180">
        <f t="shared" si="17"/>
        <v>18.032601170119644</v>
      </c>
      <c r="H180">
        <f t="shared" si="18"/>
        <v>22.17521855573566</v>
      </c>
      <c r="I180">
        <f t="shared" si="19"/>
        <v>27.280600343025817</v>
      </c>
    </row>
    <row r="181" spans="1:9" ht="12.75">
      <c r="A181">
        <f t="shared" si="20"/>
        <v>17.59999999999998</v>
      </c>
      <c r="B181">
        <f t="shared" si="21"/>
        <v>223.73205242741773</v>
      </c>
      <c r="C181">
        <f t="shared" si="21"/>
        <v>20.73914558407909</v>
      </c>
      <c r="D181">
        <f t="shared" si="22"/>
        <v>25.176</v>
      </c>
      <c r="E181">
        <f t="shared" si="22"/>
        <v>20.176</v>
      </c>
      <c r="F181">
        <f t="shared" si="16"/>
        <v>0.6175999999999999</v>
      </c>
      <c r="G181">
        <f t="shared" si="17"/>
        <v>17.909093461792583</v>
      </c>
      <c r="H181">
        <f t="shared" si="18"/>
        <v>22.217281601965297</v>
      </c>
      <c r="I181">
        <f t="shared" si="19"/>
        <v>27.198693517206152</v>
      </c>
    </row>
    <row r="182" spans="1:9" ht="12.75">
      <c r="A182">
        <f t="shared" si="20"/>
        <v>17.69999999999998</v>
      </c>
      <c r="B182">
        <f t="shared" si="21"/>
        <v>223.35947623977285</v>
      </c>
      <c r="C182">
        <f t="shared" si="21"/>
        <v>20.6357086639525</v>
      </c>
      <c r="D182">
        <f t="shared" si="22"/>
        <v>25.177</v>
      </c>
      <c r="E182">
        <f t="shared" si="22"/>
        <v>20.177</v>
      </c>
      <c r="F182">
        <f t="shared" si="16"/>
        <v>0.6176999999999999</v>
      </c>
      <c r="G182">
        <f t="shared" si="17"/>
        <v>17.786432175254642</v>
      </c>
      <c r="H182">
        <f t="shared" si="18"/>
        <v>22.259230086323527</v>
      </c>
      <c r="I182">
        <f t="shared" si="19"/>
        <v>27.117229793064524</v>
      </c>
    </row>
    <row r="183" spans="1:9" ht="12.75">
      <c r="A183">
        <f t="shared" si="20"/>
        <v>17.799999999999983</v>
      </c>
      <c r="B183">
        <f t="shared" si="21"/>
        <v>222.98752049526124</v>
      </c>
      <c r="C183">
        <f t="shared" si="21"/>
        <v>20.532787637617293</v>
      </c>
      <c r="D183">
        <f t="shared" si="22"/>
        <v>25.178</v>
      </c>
      <c r="E183">
        <f t="shared" si="22"/>
        <v>20.178</v>
      </c>
      <c r="F183">
        <f t="shared" si="16"/>
        <v>0.6177999999999999</v>
      </c>
      <c r="G183">
        <f t="shared" si="17"/>
        <v>17.664611506234877</v>
      </c>
      <c r="H183">
        <f t="shared" si="18"/>
        <v>22.301064965441306</v>
      </c>
      <c r="I183">
        <f t="shared" si="19"/>
        <v>27.03620522691978</v>
      </c>
    </row>
    <row r="184" spans="1:9" ht="12.75">
      <c r="A184">
        <f t="shared" si="20"/>
        <v>17.899999999999984</v>
      </c>
      <c r="B184">
        <f t="shared" si="21"/>
        <v>222.61618416067208</v>
      </c>
      <c r="C184">
        <f t="shared" si="21"/>
        <v>20.430379932042438</v>
      </c>
      <c r="D184">
        <f t="shared" si="22"/>
        <v>25.179</v>
      </c>
      <c r="E184">
        <f t="shared" si="22"/>
        <v>20.179</v>
      </c>
      <c r="F184">
        <f t="shared" si="16"/>
        <v>0.6179</v>
      </c>
      <c r="G184">
        <f t="shared" si="17"/>
        <v>17.543625690290312</v>
      </c>
      <c r="H184">
        <f t="shared" si="18"/>
        <v>22.342787182639032</v>
      </c>
      <c r="I184">
        <f t="shared" si="19"/>
        <v>26.955615926910586</v>
      </c>
    </row>
    <row r="185" spans="1:9" ht="12.75">
      <c r="A185">
        <f t="shared" si="20"/>
        <v>17.999999999999986</v>
      </c>
      <c r="B185">
        <f t="shared" si="21"/>
        <v>222.2454662045154</v>
      </c>
      <c r="C185">
        <f t="shared" si="21"/>
        <v>20.32848298702997</v>
      </c>
      <c r="D185">
        <f t="shared" si="22"/>
        <v>25.18</v>
      </c>
      <c r="E185">
        <f t="shared" si="22"/>
        <v>20.18</v>
      </c>
      <c r="F185">
        <f t="shared" si="16"/>
        <v>0.618</v>
      </c>
      <c r="G185">
        <f t="shared" si="17"/>
        <v>17.42346900253249</v>
      </c>
      <c r="H185">
        <f t="shared" si="18"/>
        <v>22.384397668184935</v>
      </c>
      <c r="I185">
        <f t="shared" si="19"/>
        <v>26.875458052073608</v>
      </c>
    </row>
    <row r="186" spans="1:9" ht="12.75">
      <c r="A186">
        <f t="shared" si="20"/>
        <v>18.099999999999987</v>
      </c>
      <c r="B186">
        <f t="shared" si="21"/>
        <v>221.8753655970189</v>
      </c>
      <c r="C186">
        <f t="shared" si="21"/>
        <v>20.227094255150956</v>
      </c>
      <c r="D186">
        <f t="shared" si="22"/>
        <v>25.181</v>
      </c>
      <c r="E186">
        <f t="shared" si="22"/>
        <v>20.181</v>
      </c>
      <c r="F186">
        <f t="shared" si="16"/>
        <v>0.6181</v>
      </c>
      <c r="G186">
        <f t="shared" si="17"/>
        <v>17.304135757355855</v>
      </c>
      <c r="H186">
        <f t="shared" si="18"/>
        <v>22.425897339547113</v>
      </c>
      <c r="I186">
        <f t="shared" si="19"/>
        <v>26.79572781144266</v>
      </c>
    </row>
    <row r="187" spans="1:9" ht="12.75">
      <c r="A187">
        <f t="shared" si="20"/>
        <v>18.19999999999999</v>
      </c>
      <c r="B187">
        <f t="shared" si="21"/>
        <v>221.50588131012503</v>
      </c>
      <c r="C187">
        <f t="shared" si="21"/>
        <v>20.12621120168181</v>
      </c>
      <c r="D187">
        <f t="shared" si="22"/>
        <v>25.182</v>
      </c>
      <c r="E187">
        <f t="shared" si="22"/>
        <v>20.182</v>
      </c>
      <c r="F187">
        <f t="shared" si="16"/>
        <v>0.6182</v>
      </c>
      <c r="G187">
        <f t="shared" si="17"/>
        <v>17.18562030816802</v>
      </c>
      <c r="H187">
        <f t="shared" si="18"/>
        <v>22.46728710163932</v>
      </c>
      <c r="I187">
        <f t="shared" si="19"/>
        <v>26.716421463168107</v>
      </c>
    </row>
    <row r="188" spans="1:9" ht="12.75">
      <c r="A188">
        <f t="shared" si="20"/>
        <v>18.29999999999999</v>
      </c>
      <c r="B188">
        <f t="shared" si="21"/>
        <v>221.13701231748837</v>
      </c>
      <c r="C188">
        <f t="shared" si="21"/>
        <v>20.02583130454095</v>
      </c>
      <c r="D188">
        <f t="shared" si="22"/>
        <v>25.183</v>
      </c>
      <c r="E188">
        <f t="shared" si="22"/>
        <v>20.183</v>
      </c>
      <c r="F188">
        <f t="shared" si="16"/>
        <v>0.6183</v>
      </c>
      <c r="G188">
        <f t="shared" si="17"/>
        <v>17.0679170471219</v>
      </c>
      <c r="H188">
        <f t="shared" si="18"/>
        <v>22.508567847060668</v>
      </c>
      <c r="I188">
        <f t="shared" si="19"/>
        <v>26.63753531365597</v>
      </c>
    </row>
    <row r="189" spans="1:9" ht="12.75">
      <c r="A189">
        <f t="shared" si="20"/>
        <v>18.39999999999999</v>
      </c>
      <c r="B189">
        <f t="shared" si="21"/>
        <v>220.76875759447253</v>
      </c>
      <c r="C189">
        <f t="shared" si="21"/>
        <v>19.925952054225718</v>
      </c>
      <c r="D189">
        <f t="shared" si="22"/>
        <v>25.184</v>
      </c>
      <c r="E189">
        <f t="shared" si="22"/>
        <v>20.184</v>
      </c>
      <c r="F189">
        <f t="shared" si="16"/>
        <v>0.6184</v>
      </c>
      <c r="G189">
        <f t="shared" si="17"/>
        <v>16.951020404849658</v>
      </c>
      <c r="H189">
        <f t="shared" si="18"/>
        <v>22.549740456329545</v>
      </c>
      <c r="I189">
        <f t="shared" si="19"/>
        <v>26.559065716726302</v>
      </c>
    </row>
    <row r="190" spans="1:9" ht="12.75">
      <c r="A190">
        <f t="shared" si="20"/>
        <v>18.499999999999993</v>
      </c>
      <c r="B190">
        <f t="shared" si="21"/>
        <v>220.4011161181475</v>
      </c>
      <c r="C190">
        <f t="shared" si="21"/>
        <v>19.826570953749652</v>
      </c>
      <c r="D190">
        <f t="shared" si="22"/>
        <v>25.185</v>
      </c>
      <c r="E190">
        <f t="shared" si="22"/>
        <v>20.185</v>
      </c>
      <c r="F190">
        <f t="shared" si="16"/>
        <v>0.6184999999999999</v>
      </c>
      <c r="G190">
        <f t="shared" si="17"/>
        <v>16.834924850198515</v>
      </c>
      <c r="H190">
        <f t="shared" si="18"/>
        <v>22.590805798111788</v>
      </c>
      <c r="I190">
        <f t="shared" si="19"/>
        <v>26.481009072790176</v>
      </c>
    </row>
    <row r="191" spans="1:9" ht="12.75">
      <c r="A191">
        <f t="shared" si="20"/>
        <v>18.599999999999994</v>
      </c>
      <c r="B191">
        <f t="shared" si="21"/>
        <v>220.03408686728682</v>
      </c>
      <c r="C191">
        <f t="shared" si="21"/>
        <v>19.727685518580063</v>
      </c>
      <c r="D191">
        <f t="shared" si="22"/>
        <v>25.186</v>
      </c>
      <c r="E191">
        <f t="shared" si="22"/>
        <v>20.186</v>
      </c>
      <c r="F191">
        <f t="shared" si="16"/>
        <v>0.6185999999999999</v>
      </c>
      <c r="G191">
        <f t="shared" si="17"/>
        <v>16.719624889968344</v>
      </c>
      <c r="H191">
        <f t="shared" si="18"/>
        <v>22.63176472944334</v>
      </c>
      <c r="I191">
        <f t="shared" si="19"/>
        <v>26.403361828044865</v>
      </c>
    </row>
    <row r="192" spans="1:9" ht="12.75">
      <c r="A192">
        <f t="shared" si="20"/>
        <v>18.699999999999996</v>
      </c>
      <c r="B192">
        <f t="shared" si="21"/>
        <v>219.6676688223644</v>
      </c>
      <c r="C192">
        <f t="shared" si="21"/>
        <v>19.629293276575922</v>
      </c>
      <c r="D192">
        <f t="shared" si="22"/>
        <v>25.187</v>
      </c>
      <c r="E192">
        <f t="shared" si="22"/>
        <v>20.187</v>
      </c>
      <c r="F192">
        <f t="shared" si="16"/>
        <v>0.6187</v>
      </c>
      <c r="G192">
        <f t="shared" si="17"/>
        <v>16.605115068651056</v>
      </c>
      <c r="H192">
        <f t="shared" si="18"/>
        <v>22.67261809594759</v>
      </c>
      <c r="I192">
        <f t="shared" si="19"/>
        <v>26.326120473686707</v>
      </c>
    </row>
    <row r="193" spans="1:9" ht="12.75">
      <c r="A193">
        <f t="shared" si="20"/>
        <v>18.799999999999997</v>
      </c>
      <c r="B193">
        <f t="shared" si="21"/>
        <v>219.3018609655522</v>
      </c>
      <c r="C193">
        <f t="shared" si="21"/>
        <v>19.53139176792606</v>
      </c>
      <c r="D193">
        <f t="shared" si="22"/>
        <v>25.188</v>
      </c>
      <c r="E193">
        <f t="shared" si="22"/>
        <v>20.188</v>
      </c>
      <c r="F193">
        <f t="shared" si="16"/>
        <v>0.6188</v>
      </c>
      <c r="G193">
        <f t="shared" si="17"/>
        <v>16.491389968171877</v>
      </c>
      <c r="H193">
        <f t="shared" si="18"/>
        <v>22.71336673204746</v>
      </c>
      <c r="I193">
        <f t="shared" si="19"/>
        <v>26.249281545141184</v>
      </c>
    </row>
    <row r="194" spans="1:9" ht="12.75">
      <c r="A194">
        <f t="shared" si="20"/>
        <v>18.9</v>
      </c>
      <c r="B194">
        <f t="shared" si="21"/>
        <v>218.93666228071703</v>
      </c>
      <c r="C194">
        <f t="shared" si="21"/>
        <v>19.43397854508765</v>
      </c>
      <c r="D194">
        <f t="shared" si="22"/>
        <v>25.189</v>
      </c>
      <c r="E194">
        <f t="shared" si="22"/>
        <v>20.189</v>
      </c>
      <c r="F194">
        <f t="shared" si="16"/>
        <v>0.6189</v>
      </c>
      <c r="G194">
        <f t="shared" si="17"/>
        <v>16.378444207632214</v>
      </c>
      <c r="H194">
        <f t="shared" si="18"/>
        <v>22.754011461172514</v>
      </c>
      <c r="I194">
        <f t="shared" si="19"/>
        <v>26.172841621309743</v>
      </c>
    </row>
    <row r="195" spans="1:9" ht="12.75">
      <c r="A195">
        <f t="shared" si="20"/>
        <v>19</v>
      </c>
      <c r="B195">
        <f t="shared" si="21"/>
        <v>218.5720717534179</v>
      </c>
      <c r="C195">
        <f t="shared" si="21"/>
        <v>19.33705117272506</v>
      </c>
      <c r="D195">
        <f t="shared" si="22"/>
        <v>25.19</v>
      </c>
      <c r="E195">
        <f t="shared" si="22"/>
        <v>20.19</v>
      </c>
      <c r="F195">
        <f t="shared" si="16"/>
        <v>0.619</v>
      </c>
      <c r="G195">
        <f t="shared" si="17"/>
        <v>16.266272443054483</v>
      </c>
      <c r="H195">
        <f t="shared" si="18"/>
        <v>22.794553095961064</v>
      </c>
      <c r="I195">
        <f t="shared" si="19"/>
        <v>26.09679732383291</v>
      </c>
    </row>
    <row r="196" spans="1:9" ht="12.75">
      <c r="A196">
        <f t="shared" si="20"/>
        <v>19.1</v>
      </c>
      <c r="B196">
        <f t="shared" si="21"/>
        <v>218.20808837090303</v>
      </c>
      <c r="C196">
        <f t="shared" si="21"/>
        <v>19.240607227648926</v>
      </c>
      <c r="D196">
        <f t="shared" si="22"/>
        <v>25.191</v>
      </c>
      <c r="E196">
        <f t="shared" si="22"/>
        <v>20.191</v>
      </c>
      <c r="F196">
        <f t="shared" si="16"/>
        <v>0.6191</v>
      </c>
      <c r="G196">
        <f t="shared" si="17"/>
        <v>16.15486936712857</v>
      </c>
      <c r="H196">
        <f t="shared" si="18"/>
        <v>22.834992438457636</v>
      </c>
      <c r="I196">
        <f t="shared" si="19"/>
        <v>26.02114531636932</v>
      </c>
    </row>
    <row r="197" spans="1:9" ht="12.75">
      <c r="A197">
        <f t="shared" si="20"/>
        <v>19.200000000000003</v>
      </c>
      <c r="B197">
        <f t="shared" si="21"/>
        <v>217.84471112210724</v>
      </c>
      <c r="C197">
        <f t="shared" si="21"/>
        <v>19.144644298755598</v>
      </c>
      <c r="D197">
        <f t="shared" si="22"/>
        <v>25.192</v>
      </c>
      <c r="E197">
        <f t="shared" si="22"/>
        <v>20.192</v>
      </c>
      <c r="F197">
        <f t="shared" si="16"/>
        <v>0.6192</v>
      </c>
      <c r="G197">
        <f t="shared" si="17"/>
        <v>16.04422970896009</v>
      </c>
      <c r="H197">
        <f t="shared" si="18"/>
        <v>22.875330280305683</v>
      </c>
      <c r="I197">
        <f t="shared" si="19"/>
        <v>25.945882303890137</v>
      </c>
    </row>
    <row r="198" spans="1:9" ht="12.75">
      <c r="A198">
        <f t="shared" si="20"/>
        <v>19.300000000000004</v>
      </c>
      <c r="B198">
        <f aca="true" t="shared" si="23" ref="B198:C229">B$3*EXP(-$A198/B$2)</f>
        <v>217.48193899764917</v>
      </c>
      <c r="C198">
        <f t="shared" si="23"/>
        <v>19.049159986966856</v>
      </c>
      <c r="D198">
        <f aca="true" t="shared" si="24" ref="D198:E229">D$3+D$2*$A198</f>
        <v>25.193</v>
      </c>
      <c r="E198">
        <f t="shared" si="24"/>
        <v>20.193</v>
      </c>
      <c r="F198">
        <f aca="true" t="shared" si="25" ref="F198:F261">F$3+$A198*F$2</f>
        <v>0.6193</v>
      </c>
      <c r="G198">
        <f aca="true" t="shared" si="26" ref="G198:G261">60*(1/F198)*B198*C198/(D198+E198)/555</f>
        <v>15.934348233820332</v>
      </c>
      <c r="H198">
        <f aca="true" t="shared" si="27" ref="H198:H261">H$1+H$2*POWER($A198,H$3)</f>
        <v>22.91556740293594</v>
      </c>
      <c r="I198">
        <f aca="true" t="shared" si="28" ref="I198:I261">$G$5*EXP(-$A198/H198)</f>
        <v>25.871005031988624</v>
      </c>
    </row>
    <row r="199" spans="1:9" ht="12.75">
      <c r="A199">
        <f aca="true" t="shared" si="29" ref="A199:A262">A198+0.1</f>
        <v>19.400000000000006</v>
      </c>
      <c r="B199">
        <f t="shared" si="23"/>
        <v>217.1197709898281</v>
      </c>
      <c r="C199">
        <f t="shared" si="23"/>
        <v>18.954151905169937</v>
      </c>
      <c r="D199">
        <f t="shared" si="24"/>
        <v>25.194</v>
      </c>
      <c r="E199">
        <f t="shared" si="24"/>
        <v>20.194</v>
      </c>
      <c r="F199">
        <f t="shared" si="25"/>
        <v>0.6194</v>
      </c>
      <c r="G199">
        <f t="shared" si="26"/>
        <v>15.825219742897966</v>
      </c>
      <c r="H199">
        <f t="shared" si="27"/>
        <v>22.95570457775029</v>
      </c>
      <c r="I199">
        <f t="shared" si="28"/>
        <v>25.796510286204292</v>
      </c>
    </row>
    <row r="200" spans="1:9" ht="12.75">
      <c r="A200">
        <f t="shared" si="29"/>
        <v>19.500000000000007</v>
      </c>
      <c r="B200">
        <f t="shared" si="23"/>
        <v>216.75820609262163</v>
      </c>
      <c r="C200">
        <f t="shared" si="23"/>
        <v>18.85961767815784</v>
      </c>
      <c r="D200">
        <f t="shared" si="24"/>
        <v>25.195</v>
      </c>
      <c r="E200">
        <f t="shared" si="24"/>
        <v>20.195</v>
      </c>
      <c r="F200">
        <f t="shared" si="25"/>
        <v>0.6194999999999999</v>
      </c>
      <c r="G200">
        <f t="shared" si="26"/>
        <v>15.716839073052416</v>
      </c>
      <c r="H200">
        <f t="shared" si="27"/>
        <v>22.995742566301473</v>
      </c>
      <c r="I200">
        <f t="shared" si="28"/>
        <v>25.722394891361397</v>
      </c>
    </row>
    <row r="201" spans="1:9" ht="12.75">
      <c r="A201">
        <f t="shared" si="29"/>
        <v>19.60000000000001</v>
      </c>
      <c r="B201">
        <f t="shared" si="23"/>
        <v>216.39724330168255</v>
      </c>
      <c r="C201">
        <f t="shared" si="23"/>
        <v>18.76555494256997</v>
      </c>
      <c r="D201">
        <f t="shared" si="24"/>
        <v>25.196</v>
      </c>
      <c r="E201">
        <f t="shared" si="24"/>
        <v>20.196</v>
      </c>
      <c r="F201">
        <f t="shared" si="25"/>
        <v>0.6196</v>
      </c>
      <c r="G201">
        <f t="shared" si="26"/>
        <v>15.609201096568968</v>
      </c>
      <c r="H201">
        <f t="shared" si="27"/>
        <v>23.035682120468636</v>
      </c>
      <c r="I201">
        <f t="shared" si="28"/>
        <v>25.648655710921304</v>
      </c>
    </row>
    <row r="202" spans="1:9" ht="12.75">
      <c r="A202">
        <f t="shared" si="29"/>
        <v>19.70000000000001</v>
      </c>
      <c r="B202">
        <f t="shared" si="23"/>
        <v>216.03688161433627</v>
      </c>
      <c r="C202">
        <f t="shared" si="23"/>
        <v>18.671961346833037</v>
      </c>
      <c r="D202">
        <f t="shared" si="24"/>
        <v>25.197</v>
      </c>
      <c r="E202">
        <f t="shared" si="24"/>
        <v>20.197</v>
      </c>
      <c r="F202">
        <f t="shared" si="25"/>
        <v>0.6197</v>
      </c>
      <c r="G202">
        <f t="shared" si="26"/>
        <v>15.502300720915533</v>
      </c>
      <c r="H202">
        <f t="shared" si="27"/>
        <v>23.075523982628866</v>
      </c>
      <c r="I202">
        <f t="shared" si="28"/>
        <v>25.575289646348445</v>
      </c>
    </row>
    <row r="203" spans="1:9" ht="12.75">
      <c r="A203">
        <f t="shared" si="29"/>
        <v>19.80000000000001</v>
      </c>
      <c r="B203">
        <f t="shared" si="23"/>
        <v>215.67712002957782</v>
      </c>
      <c r="C203">
        <f t="shared" si="23"/>
        <v>18.578834551102275</v>
      </c>
      <c r="D203">
        <f t="shared" si="24"/>
        <v>25.198</v>
      </c>
      <c r="E203">
        <f t="shared" si="24"/>
        <v>20.198</v>
      </c>
      <c r="F203">
        <f t="shared" si="25"/>
        <v>0.6198</v>
      </c>
      <c r="G203">
        <f t="shared" si="26"/>
        <v>15.396132888501077</v>
      </c>
      <c r="H203">
        <f t="shared" si="27"/>
        <v>23.115268885824868</v>
      </c>
      <c r="I203">
        <f t="shared" si="28"/>
        <v>25.502293636489494</v>
      </c>
    </row>
    <row r="204" spans="1:9" ht="12.75">
      <c r="A204">
        <f t="shared" si="29"/>
        <v>19.900000000000013</v>
      </c>
      <c r="B204">
        <f t="shared" si="23"/>
        <v>215.31795754806922</v>
      </c>
      <c r="C204">
        <f t="shared" si="23"/>
        <v>18.48617222720294</v>
      </c>
      <c r="D204">
        <f t="shared" si="24"/>
        <v>25.199</v>
      </c>
      <c r="E204">
        <f t="shared" si="24"/>
        <v>20.199</v>
      </c>
      <c r="F204">
        <f t="shared" si="25"/>
        <v>0.6199</v>
      </c>
      <c r="G204">
        <f t="shared" si="26"/>
        <v>15.290692576435735</v>
      </c>
      <c r="H204">
        <f t="shared" si="27"/>
        <v>23.15491755392881</v>
      </c>
      <c r="I204">
        <f t="shared" si="28"/>
        <v>25.429664656965404</v>
      </c>
    </row>
    <row r="205" spans="1:9" ht="12.75">
      <c r="A205">
        <f t="shared" si="29"/>
        <v>20.000000000000014</v>
      </c>
      <c r="B205">
        <f t="shared" si="23"/>
        <v>214.9593931721367</v>
      </c>
      <c r="C205">
        <f t="shared" si="23"/>
        <v>18.393972058572103</v>
      </c>
      <c r="D205">
        <f t="shared" si="24"/>
        <v>25.2</v>
      </c>
      <c r="E205">
        <f t="shared" si="24"/>
        <v>20.2</v>
      </c>
      <c r="F205">
        <f t="shared" si="25"/>
        <v>0.62</v>
      </c>
      <c r="G205">
        <f t="shared" si="26"/>
        <v>15.18597479629256</v>
      </c>
      <c r="H205">
        <f t="shared" si="27"/>
        <v>23.194470701802505</v>
      </c>
      <c r="I205">
        <f t="shared" si="28"/>
        <v>25.357399719576005</v>
      </c>
    </row>
    <row r="206" spans="1:9" ht="12.75">
      <c r="A206">
        <f t="shared" si="29"/>
        <v>20.100000000000016</v>
      </c>
      <c r="B206">
        <f t="shared" si="23"/>
        <v>214.60142590576794</v>
      </c>
      <c r="C206">
        <f t="shared" si="23"/>
        <v>18.302231740200753</v>
      </c>
      <c r="D206">
        <f t="shared" si="24"/>
        <v>25.201</v>
      </c>
      <c r="E206">
        <f t="shared" si="24"/>
        <v>20.201</v>
      </c>
      <c r="F206">
        <f t="shared" si="25"/>
        <v>0.6201</v>
      </c>
      <c r="G206">
        <f t="shared" si="26"/>
        <v>15.081974593870898</v>
      </c>
      <c r="H206">
        <f t="shared" si="27"/>
        <v>23.233929035453997</v>
      </c>
      <c r="I206">
        <f t="shared" si="28"/>
        <v>25.285495871716844</v>
      </c>
    </row>
    <row r="207" spans="1:9" ht="12.75">
      <c r="A207">
        <f t="shared" si="29"/>
        <v>20.200000000000017</v>
      </c>
      <c r="B207">
        <f t="shared" si="23"/>
        <v>214.24405475460907</v>
      </c>
      <c r="C207">
        <f t="shared" si="23"/>
        <v>18.21094897857615</v>
      </c>
      <c r="D207">
        <f t="shared" si="24"/>
        <v>25.202</v>
      </c>
      <c r="E207">
        <f t="shared" si="24"/>
        <v>20.202</v>
      </c>
      <c r="F207">
        <f t="shared" si="25"/>
        <v>0.6202</v>
      </c>
      <c r="G207">
        <f t="shared" si="26"/>
        <v>14.978687048961401</v>
      </c>
      <c r="H207">
        <f t="shared" si="27"/>
        <v>23.273293252190705</v>
      </c>
      <c r="I207">
        <f t="shared" si="28"/>
        <v>25.21395019580799</v>
      </c>
    </row>
    <row r="208" spans="1:9" ht="12.75">
      <c r="A208">
        <f t="shared" si="29"/>
        <v>20.30000000000002</v>
      </c>
      <c r="B208">
        <f t="shared" si="23"/>
        <v>213.8872787259623</v>
      </c>
      <c r="C208">
        <f t="shared" si="23"/>
        <v>18.1201214916245</v>
      </c>
      <c r="D208">
        <f t="shared" si="24"/>
        <v>25.203</v>
      </c>
      <c r="E208">
        <f t="shared" si="24"/>
        <v>20.203</v>
      </c>
      <c r="F208">
        <f t="shared" si="25"/>
        <v>0.6203</v>
      </c>
      <c r="G208">
        <f t="shared" si="26"/>
        <v>14.876107275112673</v>
      </c>
      <c r="H208">
        <f t="shared" si="27"/>
        <v>23.312564040769075</v>
      </c>
      <c r="I208">
        <f t="shared" si="28"/>
        <v>25.142759808734368</v>
      </c>
    </row>
    <row r="209" spans="1:9" ht="12.75">
      <c r="A209">
        <f t="shared" si="29"/>
        <v>20.40000000000002</v>
      </c>
      <c r="B209">
        <f t="shared" si="23"/>
        <v>213.53109682878284</v>
      </c>
      <c r="C209">
        <f t="shared" si="23"/>
        <v>18.0297470086539</v>
      </c>
      <c r="D209">
        <f t="shared" si="24"/>
        <v>25.204</v>
      </c>
      <c r="E209">
        <f t="shared" si="24"/>
        <v>20.204</v>
      </c>
      <c r="F209">
        <f t="shared" si="25"/>
        <v>0.6204</v>
      </c>
      <c r="G209">
        <f t="shared" si="26"/>
        <v>14.774230419399471</v>
      </c>
      <c r="H209">
        <f t="shared" si="27"/>
        <v>23.351742081541065</v>
      </c>
      <c r="I209">
        <f t="shared" si="28"/>
        <v>25.071921861297614</v>
      </c>
    </row>
    <row r="210" spans="1:9" ht="12.75">
      <c r="A210">
        <f t="shared" si="29"/>
        <v>20.50000000000002</v>
      </c>
      <c r="B210">
        <f t="shared" si="23"/>
        <v>213.17550807367633</v>
      </c>
      <c r="C210">
        <f t="shared" si="23"/>
        <v>17.939823270297563</v>
      </c>
      <c r="D210">
        <f t="shared" si="24"/>
        <v>25.205000000000002</v>
      </c>
      <c r="E210">
        <f t="shared" si="24"/>
        <v>20.205000000000002</v>
      </c>
      <c r="F210">
        <f t="shared" si="25"/>
        <v>0.6205</v>
      </c>
      <c r="G210">
        <f t="shared" si="26"/>
        <v>14.673051662192536</v>
      </c>
      <c r="H210">
        <f t="shared" si="27"/>
        <v>23.39082804659731</v>
      </c>
      <c r="I210">
        <f t="shared" si="28"/>
        <v>25.001433537678828</v>
      </c>
    </row>
    <row r="211" spans="1:9" ht="12.75">
      <c r="A211">
        <f t="shared" si="29"/>
        <v>20.600000000000023</v>
      </c>
      <c r="B211">
        <f t="shared" si="23"/>
        <v>212.820511472896</v>
      </c>
      <c r="C211">
        <f t="shared" si="23"/>
        <v>17.85034802845735</v>
      </c>
      <c r="D211">
        <f t="shared" si="24"/>
        <v>25.206</v>
      </c>
      <c r="E211">
        <f t="shared" si="24"/>
        <v>20.206</v>
      </c>
      <c r="F211">
        <f t="shared" si="25"/>
        <v>0.6206</v>
      </c>
      <c r="G211">
        <f t="shared" si="26"/>
        <v>14.572566216930028</v>
      </c>
      <c r="H211">
        <f t="shared" si="27"/>
        <v>23.429822599907205</v>
      </c>
      <c r="I211">
        <f t="shared" si="28"/>
        <v>24.93129205491222</v>
      </c>
    </row>
    <row r="212" spans="1:9" ht="12.75">
      <c r="A212">
        <f t="shared" si="29"/>
        <v>20.700000000000024</v>
      </c>
      <c r="B212">
        <f t="shared" si="23"/>
        <v>212.4661060403399</v>
      </c>
      <c r="C212">
        <f t="shared" si="23"/>
        <v>17.761319046247554</v>
      </c>
      <c r="D212">
        <f t="shared" si="24"/>
        <v>25.207</v>
      </c>
      <c r="E212">
        <f t="shared" si="24"/>
        <v>20.207</v>
      </c>
      <c r="F212">
        <f t="shared" si="25"/>
        <v>0.6207</v>
      </c>
      <c r="G212">
        <f t="shared" si="26"/>
        <v>14.472769329890435</v>
      </c>
      <c r="H212">
        <f t="shared" si="27"/>
        <v>23.468726397455946</v>
      </c>
      <c r="I212">
        <f t="shared" si="28"/>
        <v>24.861494662369264</v>
      </c>
    </row>
    <row r="213" spans="1:9" ht="12.75">
      <c r="A213">
        <f t="shared" si="29"/>
        <v>20.800000000000026</v>
      </c>
      <c r="B213">
        <f t="shared" si="23"/>
        <v>212.11229079154833</v>
      </c>
      <c r="C213">
        <f t="shared" si="23"/>
        <v>17.67273409793898</v>
      </c>
      <c r="D213">
        <f t="shared" si="24"/>
        <v>25.208000000000002</v>
      </c>
      <c r="E213">
        <f t="shared" si="24"/>
        <v>20.208000000000002</v>
      </c>
      <c r="F213">
        <f t="shared" si="25"/>
        <v>0.6208</v>
      </c>
      <c r="G213">
        <f t="shared" si="26"/>
        <v>14.373656279967175</v>
      </c>
      <c r="H213">
        <f t="shared" si="27"/>
        <v>23.5075400873786</v>
      </c>
      <c r="I213">
        <f t="shared" si="28"/>
        <v>24.792038641253114</v>
      </c>
    </row>
    <row r="214" spans="1:9" ht="12.75">
      <c r="A214">
        <f t="shared" si="29"/>
        <v>20.900000000000027</v>
      </c>
      <c r="B214">
        <f t="shared" si="23"/>
        <v>211.75906474370092</v>
      </c>
      <c r="C214">
        <f t="shared" si="23"/>
        <v>17.58459096890332</v>
      </c>
      <c r="D214">
        <f t="shared" si="24"/>
        <v>25.209</v>
      </c>
      <c r="E214">
        <f t="shared" si="24"/>
        <v>20.209</v>
      </c>
      <c r="F214">
        <f t="shared" si="25"/>
        <v>0.6209</v>
      </c>
      <c r="G214">
        <f t="shared" si="26"/>
        <v>14.275222378444635</v>
      </c>
      <c r="H214">
        <f t="shared" si="27"/>
        <v>23.546264310091324</v>
      </c>
      <c r="I214">
        <f t="shared" si="28"/>
        <v>24.722921304103103</v>
      </c>
    </row>
    <row r="215" spans="1:9" ht="12.75">
      <c r="A215">
        <f t="shared" si="29"/>
        <v>21.00000000000003</v>
      </c>
      <c r="B215">
        <f t="shared" si="23"/>
        <v>211.40642691561393</v>
      </c>
      <c r="C215">
        <f t="shared" si="23"/>
        <v>17.496887455557744</v>
      </c>
      <c r="D215">
        <f t="shared" si="24"/>
        <v>25.21</v>
      </c>
      <c r="E215">
        <f t="shared" si="24"/>
        <v>20.21</v>
      </c>
      <c r="F215">
        <f t="shared" si="25"/>
        <v>0.621</v>
      </c>
      <c r="G215">
        <f t="shared" si="26"/>
        <v>14.177462968775796</v>
      </c>
      <c r="H215">
        <f t="shared" si="27"/>
        <v>23.584899698419676</v>
      </c>
      <c r="I215">
        <f t="shared" si="28"/>
        <v>24.6541399943089</v>
      </c>
    </row>
    <row r="216" spans="1:9" ht="12.75">
      <c r="A216">
        <f t="shared" si="29"/>
        <v>21.10000000000003</v>
      </c>
      <c r="B216">
        <f t="shared" si="23"/>
        <v>211.05437632773763</v>
      </c>
      <c r="C216">
        <f t="shared" si="23"/>
        <v>17.409621365309853</v>
      </c>
      <c r="D216">
        <f t="shared" si="24"/>
        <v>25.211</v>
      </c>
      <c r="E216">
        <f t="shared" si="24"/>
        <v>20.211</v>
      </c>
      <c r="F216">
        <f t="shared" si="25"/>
        <v>0.6211</v>
      </c>
      <c r="G216">
        <f t="shared" si="26"/>
        <v>14.0803734263614</v>
      </c>
      <c r="H216">
        <f t="shared" si="27"/>
        <v>23.623446877724334</v>
      </c>
      <c r="I216">
        <f t="shared" si="28"/>
        <v>24.585692085634392</v>
      </c>
    </row>
    <row r="217" spans="1:9" ht="12.75">
      <c r="A217">
        <f t="shared" si="29"/>
        <v>21.20000000000003</v>
      </c>
      <c r="B217">
        <f t="shared" si="23"/>
        <v>210.70291200215354</v>
      </c>
      <c r="C217">
        <f t="shared" si="23"/>
        <v>17.322790516502845</v>
      </c>
      <c r="D217">
        <f t="shared" si="24"/>
        <v>25.212</v>
      </c>
      <c r="E217">
        <f t="shared" si="24"/>
        <v>20.212</v>
      </c>
      <c r="F217">
        <f t="shared" si="25"/>
        <v>0.6212</v>
      </c>
      <c r="G217">
        <f t="shared" si="26"/>
        <v>13.983949158330605</v>
      </c>
      <c r="H217">
        <f t="shared" si="27"/>
        <v>23.661906466024025</v>
      </c>
      <c r="I217">
        <f t="shared" si="28"/>
        <v>24.51757498175072</v>
      </c>
    </row>
    <row r="218" spans="1:9" ht="12.75">
      <c r="A218">
        <f t="shared" si="29"/>
        <v>21.300000000000033</v>
      </c>
      <c r="B218">
        <f t="shared" si="23"/>
        <v>210.3520329625716</v>
      </c>
      <c r="C218">
        <f t="shared" si="23"/>
        <v>17.23639273836098</v>
      </c>
      <c r="D218">
        <f t="shared" si="24"/>
        <v>25.213</v>
      </c>
      <c r="E218">
        <f t="shared" si="24"/>
        <v>20.213</v>
      </c>
      <c r="F218">
        <f t="shared" si="25"/>
        <v>0.6213</v>
      </c>
      <c r="G218">
        <f t="shared" si="26"/>
        <v>13.888185603323159</v>
      </c>
      <c r="H218">
        <f t="shared" si="27"/>
        <v>23.70027907411594</v>
      </c>
      <c r="I218">
        <f t="shared" si="28"/>
        <v>24.449786115778544</v>
      </c>
    </row>
    <row r="219" spans="1:9" ht="12.75">
      <c r="A219">
        <f t="shared" si="29"/>
        <v>21.400000000000034</v>
      </c>
      <c r="B219">
        <f t="shared" si="23"/>
        <v>210.0017382343276</v>
      </c>
      <c r="C219">
        <f t="shared" si="23"/>
        <v>17.150425870935308</v>
      </c>
      <c r="D219">
        <f t="shared" si="24"/>
        <v>25.214</v>
      </c>
      <c r="E219">
        <f t="shared" si="24"/>
        <v>20.214</v>
      </c>
      <c r="F219">
        <f t="shared" si="25"/>
        <v>0.6214000000000001</v>
      </c>
      <c r="G219">
        <f t="shared" si="26"/>
        <v>13.793078231273077</v>
      </c>
      <c r="H219">
        <f t="shared" si="27"/>
        <v>23.73856530569357</v>
      </c>
      <c r="I219">
        <f t="shared" si="28"/>
        <v>24.3823229498391</v>
      </c>
    </row>
    <row r="220" spans="1:9" ht="12.75">
      <c r="A220">
        <f t="shared" si="29"/>
        <v>21.500000000000036</v>
      </c>
      <c r="B220">
        <f t="shared" si="23"/>
        <v>209.65202684438034</v>
      </c>
      <c r="C220">
        <f t="shared" si="23"/>
        <v>17.064887765049654</v>
      </c>
      <c r="D220">
        <f t="shared" si="24"/>
        <v>25.215</v>
      </c>
      <c r="E220">
        <f t="shared" si="24"/>
        <v>20.215</v>
      </c>
      <c r="F220">
        <f t="shared" si="25"/>
        <v>0.6215</v>
      </c>
      <c r="G220">
        <f t="shared" si="26"/>
        <v>13.698622543193759</v>
      </c>
      <c r="H220">
        <f t="shared" si="27"/>
        <v>23.776765757462094</v>
      </c>
      <c r="I220">
        <f t="shared" si="28"/>
        <v>24.315182974613975</v>
      </c>
    </row>
    <row r="221" spans="1:9" ht="12.75">
      <c r="A221">
        <f t="shared" si="29"/>
        <v>21.600000000000037</v>
      </c>
      <c r="B221">
        <f t="shared" si="23"/>
        <v>209.30289782130922</v>
      </c>
      <c r="C221">
        <f t="shared" si="23"/>
        <v>16.979776282246924</v>
      </c>
      <c r="D221">
        <f t="shared" si="24"/>
        <v>25.216</v>
      </c>
      <c r="E221">
        <f t="shared" si="24"/>
        <v>20.216</v>
      </c>
      <c r="F221">
        <f t="shared" si="25"/>
        <v>0.6216</v>
      </c>
      <c r="G221">
        <f t="shared" si="26"/>
        <v>13.604814070964697</v>
      </c>
      <c r="H221">
        <f t="shared" si="27"/>
        <v>23.81488101925139</v>
      </c>
      <c r="I221">
        <f t="shared" si="28"/>
        <v>24.248363708913377</v>
      </c>
    </row>
    <row r="222" spans="1:9" ht="12.75">
      <c r="A222">
        <f t="shared" si="29"/>
        <v>21.70000000000004</v>
      </c>
      <c r="B222">
        <f t="shared" si="23"/>
        <v>208.95435019531098</v>
      </c>
      <c r="C222">
        <f t="shared" si="23"/>
        <v>16.89508929473562</v>
      </c>
      <c r="D222">
        <f t="shared" si="24"/>
        <v>25.217</v>
      </c>
      <c r="E222">
        <f t="shared" si="24"/>
        <v>20.217</v>
      </c>
      <c r="F222">
        <f t="shared" si="25"/>
        <v>0.6217</v>
      </c>
      <c r="G222">
        <f t="shared" si="26"/>
        <v>13.511648377119494</v>
      </c>
      <c r="H222">
        <f t="shared" si="27"/>
        <v>23.852911674126652</v>
      </c>
      <c r="I222">
        <f t="shared" si="28"/>
        <v>24.18186269925259</v>
      </c>
    </row>
    <row r="223" spans="1:9" ht="12.75">
      <c r="A223">
        <f t="shared" si="29"/>
        <v>21.80000000000004</v>
      </c>
      <c r="B223">
        <f t="shared" si="23"/>
        <v>208.60638299819766</v>
      </c>
      <c r="C223">
        <f t="shared" si="23"/>
        <v>16.81082468533663</v>
      </c>
      <c r="D223">
        <f t="shared" si="24"/>
        <v>25.218</v>
      </c>
      <c r="E223">
        <f t="shared" si="24"/>
        <v>20.218</v>
      </c>
      <c r="F223">
        <f t="shared" si="25"/>
        <v>0.6218</v>
      </c>
      <c r="G223">
        <f t="shared" si="26"/>
        <v>13.419121054635458</v>
      </c>
      <c r="H223">
        <f t="shared" si="27"/>
        <v>23.890858298496788</v>
      </c>
      <c r="I223">
        <f t="shared" si="28"/>
        <v>24.115677519436623</v>
      </c>
    </row>
    <row r="224" spans="1:9" ht="12.75">
      <c r="A224">
        <f t="shared" si="29"/>
        <v>21.90000000000004</v>
      </c>
      <c r="B224">
        <f t="shared" si="23"/>
        <v>208.2589952633935</v>
      </c>
      <c r="C224">
        <f t="shared" si="23"/>
        <v>16.72698034743035</v>
      </c>
      <c r="D224">
        <f t="shared" si="24"/>
        <v>25.219</v>
      </c>
      <c r="E224">
        <f t="shared" si="24"/>
        <v>20.219</v>
      </c>
      <c r="F224">
        <f t="shared" si="25"/>
        <v>0.6219</v>
      </c>
      <c r="G224">
        <f t="shared" si="26"/>
        <v>13.327227726724601</v>
      </c>
      <c r="H224">
        <f t="shared" si="27"/>
        <v>23.92872146222053</v>
      </c>
      <c r="I224">
        <f t="shared" si="28"/>
        <v>24.04980577015265</v>
      </c>
    </row>
    <row r="225" spans="1:9" ht="12.75">
      <c r="A225">
        <f t="shared" si="29"/>
        <v>22.000000000000043</v>
      </c>
      <c r="B225">
        <f t="shared" si="23"/>
        <v>207.91218602593233</v>
      </c>
      <c r="C225">
        <f t="shared" si="23"/>
        <v>16.643554184903945</v>
      </c>
      <c r="D225">
        <f t="shared" si="24"/>
        <v>25.22</v>
      </c>
      <c r="E225">
        <f t="shared" si="24"/>
        <v>20.22</v>
      </c>
      <c r="F225">
        <f t="shared" si="25"/>
        <v>0.622</v>
      </c>
      <c r="G225">
        <f t="shared" si="26"/>
        <v>13.235964046626064</v>
      </c>
      <c r="H225">
        <f t="shared" si="27"/>
        <v>23.96650172871042</v>
      </c>
      <c r="I225">
        <f t="shared" si="28"/>
        <v>23.984245078570208</v>
      </c>
    </row>
    <row r="226" spans="1:9" ht="12.75">
      <c r="A226">
        <f t="shared" si="29"/>
        <v>22.100000000000044</v>
      </c>
      <c r="B226">
        <f t="shared" si="23"/>
        <v>207.56595432245487</v>
      </c>
      <c r="C226">
        <f t="shared" si="23"/>
        <v>16.560544112099013</v>
      </c>
      <c r="D226">
        <f t="shared" si="24"/>
        <v>25.221</v>
      </c>
      <c r="E226">
        <f t="shared" si="24"/>
        <v>20.221</v>
      </c>
      <c r="F226">
        <f t="shared" si="25"/>
        <v>0.6221</v>
      </c>
      <c r="G226">
        <f t="shared" si="26"/>
        <v>13.145325697399965</v>
      </c>
      <c r="H226">
        <f t="shared" si="27"/>
        <v>24.00419965503468</v>
      </c>
      <c r="I226">
        <f t="shared" si="28"/>
        <v>23.918993097948952</v>
      </c>
    </row>
    <row r="227" spans="1:9" ht="12.75">
      <c r="A227">
        <f t="shared" si="29"/>
        <v>22.200000000000045</v>
      </c>
      <c r="B227">
        <f t="shared" si="23"/>
        <v>207.22029919120624</v>
      </c>
      <c r="C227">
        <f t="shared" si="23"/>
        <v>16.477948053759413</v>
      </c>
      <c r="D227">
        <f t="shared" si="24"/>
        <v>25.222</v>
      </c>
      <c r="E227">
        <f t="shared" si="24"/>
        <v>20.222</v>
      </c>
      <c r="F227">
        <f t="shared" si="25"/>
        <v>0.6222</v>
      </c>
      <c r="G227">
        <f t="shared" si="26"/>
        <v>13.05530839172271</v>
      </c>
      <c r="H227">
        <f t="shared" si="27"/>
        <v>24.041815792016976</v>
      </c>
      <c r="I227">
        <f t="shared" si="28"/>
        <v>23.854047507253707</v>
      </c>
    </row>
    <row r="228" spans="1:9" ht="12.75">
      <c r="A228">
        <f t="shared" si="29"/>
        <v>22.300000000000047</v>
      </c>
      <c r="B228">
        <f t="shared" si="23"/>
        <v>206.87521967203307</v>
      </c>
      <c r="C228">
        <f t="shared" si="23"/>
        <v>16.39576394497939</v>
      </c>
      <c r="D228">
        <f t="shared" si="24"/>
        <v>25.223</v>
      </c>
      <c r="E228">
        <f t="shared" si="24"/>
        <v>20.223</v>
      </c>
      <c r="F228">
        <f t="shared" si="25"/>
        <v>0.6223000000000001</v>
      </c>
      <c r="G228">
        <f t="shared" si="26"/>
        <v>12.965907871683655</v>
      </c>
      <c r="H228">
        <f t="shared" si="27"/>
        <v>24.079350684334237</v>
      </c>
      <c r="I228">
        <f t="shared" si="28"/>
        <v>23.789406010776755</v>
      </c>
    </row>
    <row r="229" spans="1:9" ht="12.75">
      <c r="A229">
        <f t="shared" si="29"/>
        <v>22.40000000000005</v>
      </c>
      <c r="B229">
        <f t="shared" si="23"/>
        <v>206.53071480638084</v>
      </c>
      <c r="C229">
        <f t="shared" si="23"/>
        <v>16.31398973115194</v>
      </c>
      <c r="D229">
        <f t="shared" si="24"/>
        <v>25.224</v>
      </c>
      <c r="E229">
        <f t="shared" si="24"/>
        <v>20.224</v>
      </c>
      <c r="F229">
        <f t="shared" si="25"/>
        <v>0.6224000000000001</v>
      </c>
      <c r="G229">
        <f t="shared" si="26"/>
        <v>12.87711990858318</v>
      </c>
      <c r="H229">
        <f t="shared" si="27"/>
        <v>24.116804870612437</v>
      </c>
      <c r="I229">
        <f t="shared" si="28"/>
        <v>23.72506633776715</v>
      </c>
    </row>
    <row r="230" spans="1:9" ht="12.75">
      <c r="A230">
        <f t="shared" si="29"/>
        <v>22.50000000000005</v>
      </c>
      <c r="B230">
        <f aca="true" t="shared" si="30" ref="B230:C261">B$3*EXP(-$A230/B$2)</f>
        <v>206.1867836372915</v>
      </c>
      <c r="C230">
        <f t="shared" si="30"/>
        <v>16.232623367917448</v>
      </c>
      <c r="D230">
        <f aca="true" t="shared" si="31" ref="D230:E261">D$3+D$2*$A230</f>
        <v>25.225</v>
      </c>
      <c r="E230">
        <f t="shared" si="31"/>
        <v>20.225</v>
      </c>
      <c r="F230">
        <f t="shared" si="25"/>
        <v>0.6225</v>
      </c>
      <c r="G230">
        <f t="shared" si="26"/>
        <v>12.788940302732168</v>
      </c>
      <c r="H230">
        <f t="shared" si="27"/>
        <v>24.15417888352054</v>
      </c>
      <c r="I230">
        <f t="shared" si="28"/>
        <v>23.661026242066885</v>
      </c>
    </row>
    <row r="231" spans="1:9" ht="12.75">
      <c r="A231">
        <f t="shared" si="29"/>
        <v>22.60000000000005</v>
      </c>
      <c r="B231">
        <f t="shared" si="30"/>
        <v>205.84342520940035</v>
      </c>
      <c r="C231">
        <f t="shared" si="30"/>
        <v>16.151662821112605</v>
      </c>
      <c r="D231">
        <f t="shared" si="31"/>
        <v>25.226</v>
      </c>
      <c r="E231">
        <f t="shared" si="31"/>
        <v>20.226</v>
      </c>
      <c r="F231">
        <f t="shared" si="25"/>
        <v>0.6226</v>
      </c>
      <c r="G231">
        <f t="shared" si="26"/>
        <v>12.701364883252847</v>
      </c>
      <c r="H231">
        <f t="shared" si="27"/>
        <v>24.191473249862508</v>
      </c>
      <c r="I231">
        <f t="shared" si="28"/>
        <v>23.597283501753783</v>
      </c>
    </row>
    <row r="232" spans="1:9" ht="12.75">
      <c r="A232">
        <f t="shared" si="29"/>
        <v>22.700000000000053</v>
      </c>
      <c r="B232">
        <f t="shared" si="30"/>
        <v>205.50063856893385</v>
      </c>
      <c r="C232">
        <f t="shared" si="30"/>
        <v>16.071106066719526</v>
      </c>
      <c r="D232">
        <f t="shared" si="31"/>
        <v>25.227</v>
      </c>
      <c r="E232">
        <f t="shared" si="31"/>
        <v>20.227</v>
      </c>
      <c r="F232">
        <f t="shared" si="25"/>
        <v>0.6227</v>
      </c>
      <c r="G232">
        <f t="shared" si="26"/>
        <v>12.614389507881008</v>
      </c>
      <c r="H232">
        <f t="shared" si="27"/>
        <v>24.228688490667523</v>
      </c>
      <c r="I232">
        <f t="shared" si="28"/>
        <v>23.53383591879096</v>
      </c>
    </row>
    <row r="233" spans="1:9" ht="12.75">
      <c r="A233">
        <f t="shared" si="29"/>
        <v>22.800000000000054</v>
      </c>
      <c r="B233">
        <f t="shared" si="30"/>
        <v>205.1584227637066</v>
      </c>
      <c r="C233">
        <f t="shared" si="30"/>
        <v>15.99095109081515</v>
      </c>
      <c r="D233">
        <f t="shared" si="31"/>
        <v>25.228</v>
      </c>
      <c r="E233">
        <f t="shared" si="31"/>
        <v>20.228</v>
      </c>
      <c r="F233">
        <f t="shared" si="25"/>
        <v>0.6228</v>
      </c>
      <c r="G233">
        <f t="shared" si="26"/>
        <v>12.528010062769559</v>
      </c>
      <c r="H233">
        <f t="shared" si="27"/>
        <v>24.265825121278446</v>
      </c>
      <c r="I233">
        <f t="shared" si="28"/>
        <v>23.470681318682697</v>
      </c>
    </row>
    <row r="234" spans="1:9" ht="12.75">
      <c r="A234">
        <f t="shared" si="29"/>
        <v>22.900000000000055</v>
      </c>
      <c r="B234">
        <f t="shared" si="30"/>
        <v>204.8167768431189</v>
      </c>
      <c r="C234">
        <f t="shared" si="30"/>
        <v>15.911195889520913</v>
      </c>
      <c r="D234">
        <f t="shared" si="31"/>
        <v>25.229</v>
      </c>
      <c r="E234">
        <f t="shared" si="31"/>
        <v>20.229</v>
      </c>
      <c r="F234">
        <f t="shared" si="25"/>
        <v>0.6229</v>
      </c>
      <c r="G234">
        <f t="shared" si="26"/>
        <v>12.44222246229347</v>
      </c>
      <c r="H234">
        <f t="shared" si="27"/>
        <v>24.302883651438478</v>
      </c>
      <c r="I234">
        <f t="shared" si="28"/>
        <v>23.407817550136574</v>
      </c>
    </row>
    <row r="235" spans="1:9" ht="12.75">
      <c r="A235">
        <f t="shared" si="29"/>
        <v>23.000000000000057</v>
      </c>
      <c r="B235">
        <f t="shared" si="30"/>
        <v>204.4756998581542</v>
      </c>
      <c r="C235">
        <f t="shared" si="30"/>
        <v>15.831838468952617</v>
      </c>
      <c r="D235">
        <f t="shared" si="31"/>
        <v>25.23</v>
      </c>
      <c r="E235">
        <f t="shared" si="31"/>
        <v>20.23</v>
      </c>
      <c r="F235">
        <f t="shared" si="25"/>
        <v>0.623</v>
      </c>
      <c r="G235">
        <f t="shared" si="26"/>
        <v>12.357022648856013</v>
      </c>
      <c r="H235">
        <f t="shared" si="27"/>
        <v>24.339864585376223</v>
      </c>
      <c r="I235">
        <f t="shared" si="28"/>
        <v>23.345242484731806</v>
      </c>
    </row>
    <row r="236" spans="1:9" ht="12.75">
      <c r="A236">
        <f t="shared" si="29"/>
        <v>23.10000000000006</v>
      </c>
      <c r="B236">
        <f t="shared" si="30"/>
        <v>204.13519086137612</v>
      </c>
      <c r="C236">
        <f t="shared" si="30"/>
        <v>15.752876845170622</v>
      </c>
      <c r="D236">
        <f t="shared" si="31"/>
        <v>25.231</v>
      </c>
      <c r="E236">
        <f t="shared" si="31"/>
        <v>20.231</v>
      </c>
      <c r="F236">
        <f t="shared" si="25"/>
        <v>0.6231</v>
      </c>
      <c r="G236">
        <f t="shared" si="26"/>
        <v>12.272406592696372</v>
      </c>
      <c r="H236">
        <f t="shared" si="27"/>
        <v>24.376768421888965</v>
      </c>
      <c r="I236">
        <f t="shared" si="28"/>
        <v>23.282954016593443</v>
      </c>
    </row>
    <row r="237" spans="1:9" ht="12.75">
      <c r="A237">
        <f t="shared" si="29"/>
        <v>23.20000000000006</v>
      </c>
      <c r="B237">
        <f t="shared" si="30"/>
        <v>203.7952489069261</v>
      </c>
      <c r="C237">
        <f t="shared" si="30"/>
        <v>15.674309044130219</v>
      </c>
      <c r="D237">
        <f t="shared" si="31"/>
        <v>25.232</v>
      </c>
      <c r="E237">
        <f t="shared" si="31"/>
        <v>20.232</v>
      </c>
      <c r="F237">
        <f t="shared" si="25"/>
        <v>0.6232000000000001</v>
      </c>
      <c r="G237">
        <f t="shared" si="26"/>
        <v>12.188370291698545</v>
      </c>
      <c r="H237">
        <f t="shared" si="27"/>
        <v>24.413595654424487</v>
      </c>
      <c r="I237">
        <f t="shared" si="28"/>
        <v>23.22095006207262</v>
      </c>
    </row>
    <row r="238" spans="1:9" ht="12.75">
      <c r="A238">
        <f t="shared" si="29"/>
        <v>23.30000000000006</v>
      </c>
      <c r="B238">
        <f t="shared" si="30"/>
        <v>203.45587305052078</v>
      </c>
      <c r="C238">
        <f t="shared" si="30"/>
        <v>15.59613310163229</v>
      </c>
      <c r="D238">
        <f t="shared" si="31"/>
        <v>25.233</v>
      </c>
      <c r="E238">
        <f t="shared" si="31"/>
        <v>20.233</v>
      </c>
      <c r="F238">
        <f t="shared" si="25"/>
        <v>0.6233000000000001</v>
      </c>
      <c r="G238">
        <f t="shared" si="26"/>
        <v>12.104909771201573</v>
      </c>
      <c r="H238">
        <f t="shared" si="27"/>
        <v>24.45034677116116</v>
      </c>
      <c r="I238">
        <f t="shared" si="28"/>
        <v>23.15922855943239</v>
      </c>
    </row>
    <row r="239" spans="1:9" ht="12.75">
      <c r="A239">
        <f t="shared" si="29"/>
        <v>23.400000000000063</v>
      </c>
      <c r="B239">
        <f t="shared" si="30"/>
        <v>203.11706234944918</v>
      </c>
      <c r="C239">
        <f t="shared" si="30"/>
        <v>15.518347063274204</v>
      </c>
      <c r="D239">
        <f t="shared" si="31"/>
        <v>25.234</v>
      </c>
      <c r="E239">
        <f t="shared" si="31"/>
        <v>20.234</v>
      </c>
      <c r="F239">
        <f t="shared" si="25"/>
        <v>0.6234000000000001</v>
      </c>
      <c r="G239">
        <f t="shared" si="26"/>
        <v>12.02202108381107</v>
      </c>
      <c r="H239">
        <f t="shared" si="27"/>
        <v>24.487022255086636</v>
      </c>
      <c r="I239">
        <f t="shared" si="28"/>
        <v>23.09778746853926</v>
      </c>
    </row>
    <row r="240" spans="1:9" ht="12.75">
      <c r="A240">
        <f t="shared" si="29"/>
        <v>23.500000000000064</v>
      </c>
      <c r="B240">
        <f t="shared" si="30"/>
        <v>202.7788158625703</v>
      </c>
      <c r="C240">
        <f t="shared" si="30"/>
        <v>15.440948984400944</v>
      </c>
      <c r="D240">
        <f t="shared" si="31"/>
        <v>25.235</v>
      </c>
      <c r="E240">
        <f t="shared" si="31"/>
        <v>20.235</v>
      </c>
      <c r="F240">
        <f t="shared" si="25"/>
        <v>0.6235</v>
      </c>
      <c r="G240">
        <f t="shared" si="26"/>
        <v>11.939700309212059</v>
      </c>
      <c r="H240">
        <f t="shared" si="27"/>
        <v>24.523622584074886</v>
      </c>
      <c r="I240">
        <f t="shared" si="28"/>
        <v>23.03662477056019</v>
      </c>
    </row>
    <row r="241" spans="1:9" ht="12.75">
      <c r="A241">
        <f t="shared" si="29"/>
        <v>23.600000000000065</v>
      </c>
      <c r="B241">
        <f t="shared" si="30"/>
        <v>202.4411326503103</v>
      </c>
      <c r="C241">
        <f t="shared" si="30"/>
        <v>15.363936930056513</v>
      </c>
      <c r="D241">
        <f t="shared" si="31"/>
        <v>25.236</v>
      </c>
      <c r="E241">
        <f t="shared" si="31"/>
        <v>20.236</v>
      </c>
      <c r="F241">
        <f t="shared" si="25"/>
        <v>0.6236</v>
      </c>
      <c r="G241">
        <f t="shared" si="26"/>
        <v>11.85794355398305</v>
      </c>
      <c r="H241">
        <f t="shared" si="27"/>
        <v>24.560148230961925</v>
      </c>
      <c r="I241">
        <f t="shared" si="28"/>
        <v>22.97573846766499</v>
      </c>
    </row>
    <row r="242" spans="1:9" ht="12.75">
      <c r="A242">
        <f t="shared" si="29"/>
        <v>23.700000000000067</v>
      </c>
      <c r="B242">
        <f t="shared" si="30"/>
        <v>202.10401177466005</v>
      </c>
      <c r="C242">
        <f t="shared" si="30"/>
        <v>15.287308974935538</v>
      </c>
      <c r="D242">
        <f t="shared" si="31"/>
        <v>25.237000000000002</v>
      </c>
      <c r="E242">
        <f t="shared" si="31"/>
        <v>20.237000000000002</v>
      </c>
      <c r="F242">
        <f t="shared" si="25"/>
        <v>0.6237</v>
      </c>
      <c r="G242">
        <f t="shared" si="26"/>
        <v>11.776746951411475</v>
      </c>
      <c r="H242">
        <f t="shared" si="27"/>
        <v>24.596599663619955</v>
      </c>
      <c r="I242">
        <f t="shared" si="28"/>
        <v>22.91512658273391</v>
      </c>
    </row>
    <row r="243" spans="1:9" ht="12.75">
      <c r="A243">
        <f t="shared" si="29"/>
        <v>23.800000000000068</v>
      </c>
      <c r="B243">
        <f t="shared" si="30"/>
        <v>201.76745229917248</v>
      </c>
      <c r="C243">
        <f t="shared" si="30"/>
        <v>15.211063203335149</v>
      </c>
      <c r="D243">
        <f t="shared" si="31"/>
        <v>25.238</v>
      </c>
      <c r="E243">
        <f t="shared" si="31"/>
        <v>20.238</v>
      </c>
      <c r="F243">
        <f t="shared" si="25"/>
        <v>0.6238</v>
      </c>
      <c r="G243">
        <f t="shared" si="26"/>
        <v>11.696106661310305</v>
      </c>
      <c r="H243">
        <f t="shared" si="27"/>
        <v>24.632977345030255</v>
      </c>
      <c r="I243">
        <f t="shared" si="28"/>
        <v>22.854787159070515</v>
      </c>
    </row>
    <row r="244" spans="1:9" ht="12.75">
      <c r="A244">
        <f t="shared" si="29"/>
        <v>23.90000000000007</v>
      </c>
      <c r="B244">
        <f t="shared" si="30"/>
        <v>201.43145328895991</v>
      </c>
      <c r="C244">
        <f t="shared" si="30"/>
        <v>15.135197709107093</v>
      </c>
      <c r="D244">
        <f t="shared" si="31"/>
        <v>25.239</v>
      </c>
      <c r="E244">
        <f t="shared" si="31"/>
        <v>20.239</v>
      </c>
      <c r="F244">
        <f t="shared" si="25"/>
        <v>0.6239</v>
      </c>
      <c r="G244">
        <f t="shared" si="26"/>
        <v>11.616018869835987</v>
      </c>
      <c r="H244">
        <f t="shared" si="27"/>
        <v>24.669281733354556</v>
      </c>
      <c r="I244">
        <f t="shared" si="28"/>
        <v>22.794718260119403</v>
      </c>
    </row>
    <row r="245" spans="1:9" ht="12.75">
      <c r="A245">
        <f t="shared" si="29"/>
        <v>24.00000000000007</v>
      </c>
      <c r="B245">
        <f t="shared" si="30"/>
        <v>201.09601381069157</v>
      </c>
      <c r="C245">
        <f t="shared" si="30"/>
        <v>15.059710595610051</v>
      </c>
      <c r="D245">
        <f t="shared" si="31"/>
        <v>25.240000000000002</v>
      </c>
      <c r="E245">
        <f t="shared" si="31"/>
        <v>20.240000000000002</v>
      </c>
      <c r="F245">
        <f t="shared" si="25"/>
        <v>0.624</v>
      </c>
      <c r="G245">
        <f t="shared" si="26"/>
        <v>11.536479789307586</v>
      </c>
      <c r="H245">
        <f t="shared" si="27"/>
        <v>24.705513282005178</v>
      </c>
      <c r="I245">
        <f t="shared" si="28"/>
        <v>22.734917969189024</v>
      </c>
    </row>
    <row r="246" spans="1:9" ht="12.75">
      <c r="A246">
        <f t="shared" si="29"/>
        <v>24.100000000000072</v>
      </c>
      <c r="B246">
        <f t="shared" si="30"/>
        <v>200.76113293259084</v>
      </c>
      <c r="C246">
        <f t="shared" si="30"/>
        <v>14.984599975662263</v>
      </c>
      <c r="D246">
        <f t="shared" si="31"/>
        <v>25.241</v>
      </c>
      <c r="E246">
        <f t="shared" si="31"/>
        <v>20.241</v>
      </c>
      <c r="F246">
        <f t="shared" si="25"/>
        <v>0.6241000000000001</v>
      </c>
      <c r="G246">
        <f t="shared" si="26"/>
        <v>11.457485658027231</v>
      </c>
      <c r="H246">
        <f t="shared" si="27"/>
        <v>24.74167243971384</v>
      </c>
      <c r="I246">
        <f t="shared" si="28"/>
        <v>22.67538438917925</v>
      </c>
    </row>
    <row r="247" spans="1:9" ht="12.75">
      <c r="A247">
        <f t="shared" si="29"/>
        <v>24.200000000000074</v>
      </c>
      <c r="B247">
        <f t="shared" si="30"/>
        <v>200.42680972443299</v>
      </c>
      <c r="C247">
        <f t="shared" si="30"/>
        <v>14.909863971494314</v>
      </c>
      <c r="D247">
        <f t="shared" si="31"/>
        <v>25.242</v>
      </c>
      <c r="E247">
        <f t="shared" si="31"/>
        <v>20.242</v>
      </c>
      <c r="F247">
        <f t="shared" si="25"/>
        <v>0.6242000000000001</v>
      </c>
      <c r="G247">
        <f t="shared" si="26"/>
        <v>11.379032740101719</v>
      </c>
      <c r="H247">
        <f t="shared" si="27"/>
        <v>24.777759650599148</v>
      </c>
      <c r="I247">
        <f t="shared" si="28"/>
        <v>22.616115642313627</v>
      </c>
    </row>
    <row r="248" spans="1:9" ht="12.75">
      <c r="A248">
        <f t="shared" si="29"/>
        <v>24.300000000000075</v>
      </c>
      <c r="B248">
        <f t="shared" si="30"/>
        <v>200.0930432575421</v>
      </c>
      <c r="C248">
        <f t="shared" si="30"/>
        <v>14.835500714702206</v>
      </c>
      <c r="D248">
        <f t="shared" si="31"/>
        <v>25.243000000000002</v>
      </c>
      <c r="E248">
        <f t="shared" si="31"/>
        <v>20.243000000000002</v>
      </c>
      <c r="F248">
        <f t="shared" si="25"/>
        <v>0.6243000000000001</v>
      </c>
      <c r="G248">
        <f t="shared" si="26"/>
        <v>11.301117325265404</v>
      </c>
      <c r="H248">
        <f t="shared" si="27"/>
        <v>24.813775354232884</v>
      </c>
      <c r="I248">
        <f t="shared" si="28"/>
        <v>22.55710986987635</v>
      </c>
    </row>
    <row r="249" spans="1:9" ht="12.75">
      <c r="A249">
        <f t="shared" si="29"/>
        <v>24.400000000000077</v>
      </c>
      <c r="B249">
        <f t="shared" si="30"/>
        <v>199.7598326047889</v>
      </c>
      <c r="C249">
        <f t="shared" si="30"/>
        <v>14.761508346200655</v>
      </c>
      <c r="D249">
        <f t="shared" si="31"/>
        <v>25.244</v>
      </c>
      <c r="E249">
        <f t="shared" si="31"/>
        <v>20.244</v>
      </c>
      <c r="F249">
        <f t="shared" si="25"/>
        <v>0.6244000000000001</v>
      </c>
      <c r="G249">
        <f t="shared" si="26"/>
        <v>11.223735728704277</v>
      </c>
      <c r="H249">
        <f t="shared" si="27"/>
        <v>24.849719985705086</v>
      </c>
      <c r="I249">
        <f t="shared" si="28"/>
        <v>22.498365231953688</v>
      </c>
    </row>
    <row r="250" spans="1:9" ht="12.75">
      <c r="A250">
        <f t="shared" si="29"/>
        <v>24.500000000000078</v>
      </c>
      <c r="B250">
        <f t="shared" si="30"/>
        <v>199.42717684058803</v>
      </c>
      <c r="C250">
        <f t="shared" si="30"/>
        <v>14.687885016176583</v>
      </c>
      <c r="D250">
        <f t="shared" si="31"/>
        <v>25.245</v>
      </c>
      <c r="E250">
        <f t="shared" si="31"/>
        <v>20.245</v>
      </c>
      <c r="F250">
        <f t="shared" si="25"/>
        <v>0.6245</v>
      </c>
      <c r="G250">
        <f t="shared" si="26"/>
        <v>11.146884290881237</v>
      </c>
      <c r="H250">
        <f t="shared" si="27"/>
        <v>24.88559397568784</v>
      </c>
      <c r="I250">
        <f t="shared" si="28"/>
        <v>22.43987990717984</v>
      </c>
    </row>
    <row r="251" spans="1:9" ht="12.75">
      <c r="A251">
        <f t="shared" si="29"/>
        <v>24.60000000000008</v>
      </c>
      <c r="B251">
        <f t="shared" si="30"/>
        <v>199.09507504089555</v>
      </c>
      <c r="C251">
        <f t="shared" si="30"/>
        <v>14.614628884042913</v>
      </c>
      <c r="D251">
        <f t="shared" si="31"/>
        <v>25.246000000000002</v>
      </c>
      <c r="E251">
        <f t="shared" si="31"/>
        <v>20.246000000000002</v>
      </c>
      <c r="F251">
        <f t="shared" si="25"/>
        <v>0.6246</v>
      </c>
      <c r="G251">
        <f t="shared" si="26"/>
        <v>11.070559377362638</v>
      </c>
      <c r="H251">
        <f t="shared" si="27"/>
        <v>24.921397750498038</v>
      </c>
      <c r="I251">
        <f t="shared" si="28"/>
        <v>22.381652092487208</v>
      </c>
    </row>
    <row r="252" spans="1:9" ht="12.75">
      <c r="A252">
        <f t="shared" si="29"/>
        <v>24.70000000000008</v>
      </c>
      <c r="B252">
        <f t="shared" si="30"/>
        <v>198.7635262832062</v>
      </c>
      <c r="C252">
        <f t="shared" si="30"/>
        <v>14.54173811839252</v>
      </c>
      <c r="D252">
        <f t="shared" si="31"/>
        <v>25.247</v>
      </c>
      <c r="E252">
        <f t="shared" si="31"/>
        <v>20.247</v>
      </c>
      <c r="F252">
        <f t="shared" si="25"/>
        <v>0.6247</v>
      </c>
      <c r="G252">
        <f t="shared" si="26"/>
        <v>10.994757378645899</v>
      </c>
      <c r="H252">
        <f t="shared" si="27"/>
        <v>24.95713173215888</v>
      </c>
      <c r="I252">
        <f t="shared" si="28"/>
        <v>22.3236800028608</v>
      </c>
    </row>
    <row r="253" spans="1:9" ht="12.75">
      <c r="A253">
        <f t="shared" si="29"/>
        <v>24.800000000000082</v>
      </c>
      <c r="B253">
        <f t="shared" si="30"/>
        <v>198.43252964655096</v>
      </c>
      <c r="C253">
        <f t="shared" si="30"/>
        <v>14.46921089695247</v>
      </c>
      <c r="D253">
        <f t="shared" si="31"/>
        <v>25.248</v>
      </c>
      <c r="E253">
        <f t="shared" si="31"/>
        <v>20.248</v>
      </c>
      <c r="F253">
        <f t="shared" si="25"/>
        <v>0.6248</v>
      </c>
      <c r="G253">
        <f t="shared" si="26"/>
        <v>10.91947470998843</v>
      </c>
      <c r="H253">
        <f t="shared" si="27"/>
        <v>24.99279633846036</v>
      </c>
      <c r="I253">
        <f t="shared" si="28"/>
        <v>22.265961871096916</v>
      </c>
    </row>
    <row r="254" spans="1:9" ht="12.75">
      <c r="A254">
        <f t="shared" si="29"/>
        <v>24.900000000000084</v>
      </c>
      <c r="B254">
        <f t="shared" si="30"/>
        <v>198.1020842114946</v>
      </c>
      <c r="C254">
        <f t="shared" si="30"/>
        <v>14.397045406538457</v>
      </c>
      <c r="D254">
        <f t="shared" si="31"/>
        <v>25.249000000000002</v>
      </c>
      <c r="E254">
        <f t="shared" si="31"/>
        <v>20.249000000000002</v>
      </c>
      <c r="F254">
        <f t="shared" si="25"/>
        <v>0.6249</v>
      </c>
      <c r="G254">
        <f t="shared" si="26"/>
        <v>10.844707811237658</v>
      </c>
      <c r="H254">
        <f t="shared" si="27"/>
        <v>25.028391983018544</v>
      </c>
      <c r="I254">
        <f t="shared" si="28"/>
        <v>22.20849594756581</v>
      </c>
    </row>
    <row r="255" spans="1:9" ht="12.75">
      <c r="A255">
        <f t="shared" si="29"/>
        <v>25.000000000000085</v>
      </c>
      <c r="B255">
        <f t="shared" si="30"/>
        <v>197.77218906013283</v>
      </c>
      <c r="C255">
        <f t="shared" si="30"/>
        <v>14.325239843009443</v>
      </c>
      <c r="D255">
        <f t="shared" si="31"/>
        <v>25.25</v>
      </c>
      <c r="E255">
        <f t="shared" si="31"/>
        <v>20.25</v>
      </c>
      <c r="F255">
        <f t="shared" si="25"/>
        <v>0.6250000000000001</v>
      </c>
      <c r="G255">
        <f t="shared" si="26"/>
        <v>10.770453146662208</v>
      </c>
      <c r="H255">
        <f t="shared" si="27"/>
        <v>25.06391907533391</v>
      </c>
      <c r="I255">
        <f t="shared" si="28"/>
        <v>22.151280499978416</v>
      </c>
    </row>
    <row r="256" spans="1:9" ht="12.75">
      <c r="A256">
        <f t="shared" si="29"/>
        <v>25.100000000000087</v>
      </c>
      <c r="B256">
        <f t="shared" si="30"/>
        <v>197.44284327609012</v>
      </c>
      <c r="C256">
        <f t="shared" si="30"/>
        <v>14.253792411222618</v>
      </c>
      <c r="D256">
        <f t="shared" si="31"/>
        <v>25.251</v>
      </c>
      <c r="E256">
        <f t="shared" si="31"/>
        <v>20.251</v>
      </c>
      <c r="F256">
        <f t="shared" si="25"/>
        <v>0.6251000000000001</v>
      </c>
      <c r="G256">
        <f t="shared" si="26"/>
        <v>10.696707204784335</v>
      </c>
      <c r="H256">
        <f t="shared" si="27"/>
        <v>25.099378020848555</v>
      </c>
      <c r="I256">
        <f t="shared" si="28"/>
        <v>22.094313813156962</v>
      </c>
    </row>
    <row r="257" spans="1:9" ht="12.75">
      <c r="A257">
        <f t="shared" si="29"/>
        <v>25.200000000000088</v>
      </c>
      <c r="B257">
        <f t="shared" si="30"/>
        <v>197.11404594451676</v>
      </c>
      <c r="C257">
        <f t="shared" si="30"/>
        <v>14.182701324988455</v>
      </c>
      <c r="D257">
        <f t="shared" si="31"/>
        <v>25.252000000000002</v>
      </c>
      <c r="E257">
        <f t="shared" si="31"/>
        <v>20.252000000000002</v>
      </c>
      <c r="F257">
        <f t="shared" si="25"/>
        <v>0.6252000000000001</v>
      </c>
      <c r="G257">
        <f t="shared" si="26"/>
        <v>10.623466498213377</v>
      </c>
      <c r="H257">
        <f t="shared" si="27"/>
        <v>25.13476922100241</v>
      </c>
      <c r="I257">
        <f t="shared" si="28"/>
        <v>22.037594188809383</v>
      </c>
    </row>
    <row r="258" spans="1:9" ht="12.75">
      <c r="A258">
        <f t="shared" si="29"/>
        <v>25.30000000000009</v>
      </c>
      <c r="B258">
        <f t="shared" si="30"/>
        <v>196.78579615208668</v>
      </c>
      <c r="C258">
        <f t="shared" si="30"/>
        <v>14.111964807026101</v>
      </c>
      <c r="D258">
        <f t="shared" si="31"/>
        <v>25.253</v>
      </c>
      <c r="E258">
        <f t="shared" si="31"/>
        <v>20.253</v>
      </c>
      <c r="F258">
        <f t="shared" si="25"/>
        <v>0.6253000000000001</v>
      </c>
      <c r="G258">
        <f t="shared" si="26"/>
        <v>10.550727563480473</v>
      </c>
      <c r="H258">
        <f t="shared" si="27"/>
        <v>25.17009307328846</v>
      </c>
      <c r="I258">
        <f t="shared" si="28"/>
        <v>21.981119945307544</v>
      </c>
    </row>
    <row r="259" spans="1:9" ht="12.75">
      <c r="A259">
        <f t="shared" si="29"/>
        <v>25.40000000000009</v>
      </c>
      <c r="B259">
        <f t="shared" si="30"/>
        <v>196.45809298699464</v>
      </c>
      <c r="C259">
        <f t="shared" si="30"/>
        <v>14.041581088918925</v>
      </c>
      <c r="D259">
        <f t="shared" si="31"/>
        <v>25.254</v>
      </c>
      <c r="E259">
        <f t="shared" si="31"/>
        <v>20.254</v>
      </c>
      <c r="F259">
        <f t="shared" si="25"/>
        <v>0.6254000000000001</v>
      </c>
      <c r="G259">
        <f t="shared" si="26"/>
        <v>10.478486960874337</v>
      </c>
      <c r="H259">
        <f t="shared" si="27"/>
        <v>25.205349971306983</v>
      </c>
      <c r="I259">
        <f t="shared" si="28"/>
        <v>21.924889417469107</v>
      </c>
    </row>
    <row r="260" spans="1:9" ht="12.75">
      <c r="A260">
        <f t="shared" si="29"/>
        <v>25.500000000000092</v>
      </c>
      <c r="B260">
        <f t="shared" si="30"/>
        <v>196.13093553895388</v>
      </c>
      <c r="C260">
        <f t="shared" si="30"/>
        <v>13.971548411070303</v>
      </c>
      <c r="D260">
        <f t="shared" si="31"/>
        <v>25.255000000000003</v>
      </c>
      <c r="E260">
        <f t="shared" si="31"/>
        <v>20.255000000000003</v>
      </c>
      <c r="F260">
        <f t="shared" si="25"/>
        <v>0.6255000000000001</v>
      </c>
      <c r="G260">
        <f t="shared" si="26"/>
        <v>10.406741274278183</v>
      </c>
      <c r="H260">
        <f t="shared" si="27"/>
        <v>25.24054030481883</v>
      </c>
      <c r="I260">
        <f t="shared" si="28"/>
        <v>21.868900956342994</v>
      </c>
    </row>
    <row r="261" spans="1:9" ht="12.75">
      <c r="A261">
        <f t="shared" si="29"/>
        <v>25.600000000000094</v>
      </c>
      <c r="B261">
        <f t="shared" si="30"/>
        <v>195.80432289919352</v>
      </c>
      <c r="C261">
        <f t="shared" si="30"/>
        <v>13.90186502265964</v>
      </c>
      <c r="D261">
        <f t="shared" si="31"/>
        <v>25.256</v>
      </c>
      <c r="E261">
        <f t="shared" si="31"/>
        <v>20.256</v>
      </c>
      <c r="F261">
        <f t="shared" si="25"/>
        <v>0.6256</v>
      </c>
      <c r="G261">
        <f t="shared" si="26"/>
        <v>10.335487111007788</v>
      </c>
      <c r="H261">
        <f t="shared" si="27"/>
        <v>25.27566445979777</v>
      </c>
      <c r="I261">
        <f t="shared" si="28"/>
        <v>21.81315292899842</v>
      </c>
    </row>
    <row r="262" spans="1:9" ht="12.75">
      <c r="A262">
        <f t="shared" si="29"/>
        <v>25.700000000000095</v>
      </c>
      <c r="B262">
        <f aca="true" t="shared" si="32" ref="B262:C305">B$3*EXP(-$A262/B$2)</f>
        <v>195.47825416045603</v>
      </c>
      <c r="C262">
        <f t="shared" si="32"/>
        <v>13.832529181598602</v>
      </c>
      <c r="D262">
        <f aca="true" t="shared" si="33" ref="D262:E305">D$3+D$2*$A262</f>
        <v>25.257</v>
      </c>
      <c r="E262">
        <f t="shared" si="33"/>
        <v>20.257</v>
      </c>
      <c r="F262">
        <f aca="true" t="shared" si="34" ref="F262:F305">F$3+$A262*F$2</f>
        <v>0.6257</v>
      </c>
      <c r="G262">
        <f aca="true" t="shared" si="35" ref="G262:G305">60*(1/F262)*B262*C262/(D262+E262)/555</f>
        <v>10.264721101650657</v>
      </c>
      <c r="H262">
        <f aca="true" t="shared" si="36" ref="H262:H305">H$1+H$2*POWER($A262,H$3)</f>
        <v>25.310722818481945</v>
      </c>
      <c r="I262">
        <f aca="true" t="shared" si="37" ref="I262:I305">$G$5*EXP(-$A262/H262)</f>
        <v>21.75764371831736</v>
      </c>
    </row>
    <row r="263" spans="1:9" ht="12.75">
      <c r="A263">
        <f aca="true" t="shared" si="38" ref="A263:A305">A262+0.1</f>
        <v>25.800000000000097</v>
      </c>
      <c r="B263">
        <f t="shared" si="32"/>
        <v>195.15272841699465</v>
      </c>
      <c r="C263">
        <f t="shared" si="32"/>
        <v>13.76353915448755</v>
      </c>
      <c r="D263">
        <f t="shared" si="33"/>
        <v>25.258000000000003</v>
      </c>
      <c r="E263">
        <f t="shared" si="33"/>
        <v>20.258000000000003</v>
      </c>
      <c r="F263">
        <f t="shared" si="34"/>
        <v>0.6258</v>
      </c>
      <c r="G263">
        <f t="shared" si="35"/>
        <v>10.19443989990627</v>
      </c>
      <c r="H263">
        <f t="shared" si="36"/>
        <v>25.34571575942437</v>
      </c>
      <c r="I263">
        <f t="shared" si="37"/>
        <v>21.702371722790396</v>
      </c>
    </row>
    <row r="264" spans="1:9" ht="12.75">
      <c r="A264">
        <f t="shared" si="38"/>
        <v>25.900000000000098</v>
      </c>
      <c r="B264">
        <f t="shared" si="32"/>
        <v>194.827744764571</v>
      </c>
      <c r="C264">
        <f t="shared" si="32"/>
        <v>13.694893216572213</v>
      </c>
      <c r="D264">
        <f t="shared" si="33"/>
        <v>25.259</v>
      </c>
      <c r="E264">
        <f t="shared" si="33"/>
        <v>20.259</v>
      </c>
      <c r="F264">
        <f t="shared" si="34"/>
        <v>0.6259000000000001</v>
      </c>
      <c r="G264">
        <f t="shared" si="35"/>
        <v>10.124640182427445</v>
      </c>
      <c r="H264">
        <f t="shared" si="36"/>
        <v>25.380643657542628</v>
      </c>
      <c r="I264">
        <f t="shared" si="37"/>
        <v>21.64733535631594</v>
      </c>
    </row>
    <row r="265" spans="1:9" ht="12.75">
      <c r="A265">
        <f t="shared" si="38"/>
        <v>26.0000000000001</v>
      </c>
      <c r="B265">
        <f t="shared" si="32"/>
        <v>194.5033023004526</v>
      </c>
      <c r="C265">
        <f t="shared" si="32"/>
        <v>13.626589651700563</v>
      </c>
      <c r="D265">
        <f t="shared" si="33"/>
        <v>25.26</v>
      </c>
      <c r="E265">
        <f t="shared" si="33"/>
        <v>20.26</v>
      </c>
      <c r="F265">
        <f t="shared" si="34"/>
        <v>0.6260000000000001</v>
      </c>
      <c r="G265">
        <f t="shared" si="35"/>
        <v>10.055318648662812</v>
      </c>
      <c r="H265">
        <f t="shared" si="36"/>
        <v>25.41550688416764</v>
      </c>
      <c r="I265">
        <f t="shared" si="37"/>
        <v>21.59253304800263</v>
      </c>
    </row>
    <row r="266" spans="1:9" ht="12.75">
      <c r="A266">
        <f t="shared" si="38"/>
        <v>26.1000000000001</v>
      </c>
      <c r="B266">
        <f t="shared" si="32"/>
        <v>194.17940012341006</v>
      </c>
      <c r="C266">
        <f t="shared" si="32"/>
        <v>13.558626752279926</v>
      </c>
      <c r="D266">
        <f t="shared" si="33"/>
        <v>25.261000000000003</v>
      </c>
      <c r="E266">
        <f t="shared" si="33"/>
        <v>20.261000000000003</v>
      </c>
      <c r="F266">
        <f t="shared" si="34"/>
        <v>0.6261000000000001</v>
      </c>
      <c r="G266">
        <f t="shared" si="35"/>
        <v>9.986472020700328</v>
      </c>
      <c r="H266">
        <f t="shared" si="36"/>
        <v>25.450305807091677</v>
      </c>
      <c r="I266">
        <f t="shared" si="37"/>
        <v>21.537963241975046</v>
      </c>
    </row>
    <row r="267" spans="1:9" ht="12.75">
      <c r="A267">
        <f t="shared" si="38"/>
        <v>26.200000000000102</v>
      </c>
      <c r="B267">
        <f t="shared" si="32"/>
        <v>193.85603733371497</v>
      </c>
      <c r="C267">
        <f t="shared" si="32"/>
        <v>13.491002819234273</v>
      </c>
      <c r="D267">
        <f t="shared" si="33"/>
        <v>25.262</v>
      </c>
      <c r="E267">
        <f t="shared" si="33"/>
        <v>20.262</v>
      </c>
      <c r="F267">
        <f t="shared" si="34"/>
        <v>0.6262000000000001</v>
      </c>
      <c r="G267">
        <f t="shared" si="35"/>
        <v>9.9180970431119</v>
      </c>
      <c r="H267">
        <f t="shared" si="36"/>
        <v>25.485040790615425</v>
      </c>
      <c r="I267">
        <f t="shared" si="37"/>
        <v>21.483624397182428</v>
      </c>
    </row>
    <row r="268" spans="1:9" ht="12.75">
      <c r="A268">
        <f t="shared" si="38"/>
        <v>26.300000000000104</v>
      </c>
      <c r="B268">
        <f t="shared" si="32"/>
        <v>193.5332130331371</v>
      </c>
      <c r="C268">
        <f t="shared" si="32"/>
        <v>13.42371616196176</v>
      </c>
      <c r="D268">
        <f t="shared" si="33"/>
        <v>25.263</v>
      </c>
      <c r="E268">
        <f t="shared" si="33"/>
        <v>20.263</v>
      </c>
      <c r="F268">
        <f t="shared" si="34"/>
        <v>0.6263000000000001</v>
      </c>
      <c r="G268">
        <f t="shared" si="35"/>
        <v>9.850190482799036</v>
      </c>
      <c r="H268">
        <f t="shared" si="36"/>
        <v>25.519712195594398</v>
      </c>
      <c r="I268">
        <f t="shared" si="37"/>
        <v>21.429514987210553</v>
      </c>
    </row>
    <row r="269" spans="1:9" ht="12.75">
      <c r="A269">
        <f t="shared" si="38"/>
        <v>26.400000000000105</v>
      </c>
      <c r="B269">
        <f t="shared" si="32"/>
        <v>193.21092632494205</v>
      </c>
      <c r="C269">
        <f t="shared" si="32"/>
        <v>13.35676509829245</v>
      </c>
      <c r="D269">
        <f t="shared" si="33"/>
        <v>25.264</v>
      </c>
      <c r="E269">
        <f t="shared" si="33"/>
        <v>20.264</v>
      </c>
      <c r="F269">
        <f t="shared" si="34"/>
        <v>0.6264000000000001</v>
      </c>
      <c r="G269">
        <f t="shared" si="35"/>
        <v>9.782749128839619</v>
      </c>
      <c r="H269">
        <f t="shared" si="36"/>
        <v>25.55432037948442</v>
      </c>
      <c r="I269">
        <f t="shared" si="37"/>
        <v>21.3756335000966</v>
      </c>
    </row>
    <row r="270" spans="1:9" ht="12.75">
      <c r="A270">
        <f t="shared" si="38"/>
        <v>26.500000000000107</v>
      </c>
      <c r="B270">
        <f t="shared" si="32"/>
        <v>192.8891763138889</v>
      </c>
      <c r="C270">
        <f t="shared" si="32"/>
        <v>13.29014795444626</v>
      </c>
      <c r="D270">
        <f t="shared" si="33"/>
        <v>25.265</v>
      </c>
      <c r="E270">
        <f t="shared" si="33"/>
        <v>20.265</v>
      </c>
      <c r="F270">
        <f t="shared" si="34"/>
        <v>0.6265000000000001</v>
      </c>
      <c r="G270">
        <f t="shared" si="35"/>
        <v>9.715769792335665</v>
      </c>
      <c r="H270">
        <f t="shared" si="36"/>
        <v>25.588865696386446</v>
      </c>
      <c r="I270">
        <f t="shared" si="37"/>
        <v>21.321978438146957</v>
      </c>
    </row>
    <row r="271" spans="1:9" ht="12.75">
      <c r="A271">
        <f t="shared" si="38"/>
        <v>26.600000000000108</v>
      </c>
      <c r="B271">
        <f t="shared" si="32"/>
        <v>192.56796210622724</v>
      </c>
      <c r="C271">
        <f t="shared" si="32"/>
        <v>13.223863064991125</v>
      </c>
      <c r="D271">
        <f t="shared" si="33"/>
        <v>25.266000000000002</v>
      </c>
      <c r="E271">
        <f t="shared" si="33"/>
        <v>20.266000000000002</v>
      </c>
      <c r="F271">
        <f t="shared" si="34"/>
        <v>0.6266</v>
      </c>
      <c r="G271">
        <f t="shared" si="35"/>
        <v>9.649249306262169</v>
      </c>
      <c r="H271">
        <f t="shared" si="36"/>
        <v>25.623348497090543</v>
      </c>
      <c r="I271">
        <f t="shared" si="37"/>
        <v>21.268548317757922</v>
      </c>
    </row>
    <row r="272" spans="1:9" ht="12.75">
      <c r="A272">
        <f t="shared" si="38"/>
        <v>26.70000000000011</v>
      </c>
      <c r="B272">
        <f t="shared" si="32"/>
        <v>192.2472828096953</v>
      </c>
      <c r="C272">
        <f t="shared" si="32"/>
        <v>13.157908772801363</v>
      </c>
      <c r="D272">
        <f t="shared" si="33"/>
        <v>25.267</v>
      </c>
      <c r="E272">
        <f t="shared" si="33"/>
        <v>20.267</v>
      </c>
      <c r="F272">
        <f t="shared" si="34"/>
        <v>0.6267</v>
      </c>
      <c r="G272">
        <f t="shared" si="35"/>
        <v>9.583184525316991</v>
      </c>
      <c r="H272">
        <f t="shared" si="36"/>
        <v>25.65776912911918</v>
      </c>
      <c r="I272">
        <f t="shared" si="37"/>
        <v>21.215341669239265</v>
      </c>
    </row>
    <row r="273" spans="1:9" ht="12.75">
      <c r="A273">
        <f t="shared" si="38"/>
        <v>26.80000000000011</v>
      </c>
      <c r="B273">
        <f t="shared" si="32"/>
        <v>191.92713753351697</v>
      </c>
      <c r="C273">
        <f t="shared" si="32"/>
        <v>13.092283429016227</v>
      </c>
      <c r="D273">
        <f t="shared" si="33"/>
        <v>25.268</v>
      </c>
      <c r="E273">
        <f t="shared" si="33"/>
        <v>20.268</v>
      </c>
      <c r="F273">
        <f t="shared" si="34"/>
        <v>0.6268000000000001</v>
      </c>
      <c r="G273">
        <f t="shared" si="35"/>
        <v>9.517572325771718</v>
      </c>
      <c r="H273">
        <f t="shared" si="36"/>
        <v>25.692127936769804</v>
      </c>
      <c r="I273">
        <f t="shared" si="37"/>
        <v>21.162357036640582</v>
      </c>
    </row>
    <row r="274" spans="1:9" ht="12.75">
      <c r="A274">
        <f t="shared" si="38"/>
        <v>26.900000000000112</v>
      </c>
      <c r="B274">
        <f t="shared" si="32"/>
        <v>191.60752538839964</v>
      </c>
      <c r="C274">
        <f t="shared" si="32"/>
        <v>13.026985392998707</v>
      </c>
      <c r="D274">
        <f t="shared" si="33"/>
        <v>25.269000000000002</v>
      </c>
      <c r="E274">
        <f t="shared" si="33"/>
        <v>20.269000000000002</v>
      </c>
      <c r="F274">
        <f t="shared" si="34"/>
        <v>0.6269000000000001</v>
      </c>
      <c r="G274">
        <f t="shared" si="35"/>
        <v>9.452409605323647</v>
      </c>
      <c r="H274">
        <f t="shared" si="36"/>
        <v>25.726425261156635</v>
      </c>
      <c r="I274">
        <f t="shared" si="37"/>
        <v>21.109592977580345</v>
      </c>
    </row>
    <row r="275" spans="1:9" ht="12.75">
      <c r="A275">
        <f t="shared" si="38"/>
        <v>27.000000000000114</v>
      </c>
      <c r="B275">
        <f t="shared" si="32"/>
        <v>191.28844548653163</v>
      </c>
      <c r="C275">
        <f t="shared" si="32"/>
        <v>12.962013032294504</v>
      </c>
      <c r="D275">
        <f t="shared" si="33"/>
        <v>25.27</v>
      </c>
      <c r="E275">
        <f t="shared" si="33"/>
        <v>20.27</v>
      </c>
      <c r="F275">
        <f t="shared" si="34"/>
        <v>0.6270000000000001</v>
      </c>
      <c r="G275">
        <f t="shared" si="35"/>
        <v>9.387693282948701</v>
      </c>
      <c r="H275">
        <f t="shared" si="36"/>
        <v>25.760661440251834</v>
      </c>
      <c r="I275">
        <f t="shared" si="37"/>
        <v>21.05704806307764</v>
      </c>
    </row>
    <row r="276" spans="1:9" ht="12.75">
      <c r="A276">
        <f t="shared" si="38"/>
        <v>27.100000000000115</v>
      </c>
      <c r="B276">
        <f t="shared" si="32"/>
        <v>190.96989694157963</v>
      </c>
      <c r="C276">
        <f t="shared" si="32"/>
        <v>12.89736472259121</v>
      </c>
      <c r="D276">
        <f t="shared" si="33"/>
        <v>25.271</v>
      </c>
      <c r="E276">
        <f t="shared" si="33"/>
        <v>20.271</v>
      </c>
      <c r="F276">
        <f t="shared" si="34"/>
        <v>0.6271000000000001</v>
      </c>
      <c r="G276">
        <f t="shared" si="35"/>
        <v>9.323420298755362</v>
      </c>
      <c r="H276">
        <f t="shared" si="36"/>
        <v>25.794836808925975</v>
      </c>
      <c r="I276">
        <f t="shared" si="37"/>
        <v>21.004720877386585</v>
      </c>
    </row>
    <row r="277" spans="1:9" ht="12.75">
      <c r="A277">
        <f t="shared" si="38"/>
        <v>27.200000000000117</v>
      </c>
      <c r="B277">
        <f t="shared" si="32"/>
        <v>190.65187886868637</v>
      </c>
      <c r="C277">
        <f t="shared" si="32"/>
        <v>12.833038847677718</v>
      </c>
      <c r="D277">
        <f t="shared" si="33"/>
        <v>25.272000000000002</v>
      </c>
      <c r="E277">
        <f t="shared" si="33"/>
        <v>20.272000000000002</v>
      </c>
      <c r="F277">
        <f t="shared" si="34"/>
        <v>0.6272000000000001</v>
      </c>
      <c r="G277">
        <f t="shared" si="35"/>
        <v>9.259587613839678</v>
      </c>
      <c r="H277">
        <f t="shared" si="36"/>
        <v>25.82895169898781</v>
      </c>
      <c r="I277">
        <f t="shared" si="37"/>
        <v>20.952610017833255</v>
      </c>
    </row>
    <row r="278" spans="1:9" ht="12.75">
      <c r="A278">
        <f t="shared" si="38"/>
        <v>27.300000000000118</v>
      </c>
      <c r="B278">
        <f t="shared" si="32"/>
        <v>190.33439038446807</v>
      </c>
      <c r="C278">
        <f t="shared" si="32"/>
        <v>12.76903379940381</v>
      </c>
      <c r="D278">
        <f t="shared" si="33"/>
        <v>25.273</v>
      </c>
      <c r="E278">
        <f t="shared" si="33"/>
        <v>20.273</v>
      </c>
      <c r="F278">
        <f t="shared" si="34"/>
        <v>0.6273000000000001</v>
      </c>
      <c r="G278">
        <f t="shared" si="35"/>
        <v>9.196192210141183</v>
      </c>
      <c r="H278">
        <f t="shared" si="36"/>
        <v>25.863006439223447</v>
      </c>
      <c r="I278">
        <f t="shared" si="37"/>
        <v>20.900714094655193</v>
      </c>
    </row>
    <row r="279" spans="1:9" ht="12.75">
      <c r="A279">
        <f t="shared" si="38"/>
        <v>27.40000000000012</v>
      </c>
      <c r="B279">
        <f t="shared" si="32"/>
        <v>190.01743060701216</v>
      </c>
      <c r="C279">
        <f t="shared" si="32"/>
        <v>12.705347977639942</v>
      </c>
      <c r="D279">
        <f t="shared" si="33"/>
        <v>25.274</v>
      </c>
      <c r="E279">
        <f t="shared" si="33"/>
        <v>20.274</v>
      </c>
      <c r="F279">
        <f t="shared" si="34"/>
        <v>0.6274000000000001</v>
      </c>
      <c r="G279">
        <f t="shared" si="35"/>
        <v>9.133231090299855</v>
      </c>
      <c r="H279">
        <f t="shared" si="36"/>
        <v>25.8970013554348</v>
      </c>
      <c r="I279">
        <f t="shared" si="37"/>
        <v>20.84903173084338</v>
      </c>
    </row>
    <row r="280" spans="1:9" ht="12.75">
      <c r="A280">
        <f t="shared" si="38"/>
        <v>27.50000000000012</v>
      </c>
      <c r="B280">
        <f t="shared" si="32"/>
        <v>189.70099865587454</v>
      </c>
      <c r="C280">
        <f t="shared" si="32"/>
        <v>12.641979790237249</v>
      </c>
      <c r="D280">
        <f t="shared" si="33"/>
        <v>25.275000000000002</v>
      </c>
      <c r="E280">
        <f t="shared" si="33"/>
        <v>20.275000000000002</v>
      </c>
      <c r="F280">
        <f t="shared" si="34"/>
        <v>0.6275000000000001</v>
      </c>
      <c r="G280">
        <f t="shared" si="35"/>
        <v>9.070701277514024</v>
      </c>
      <c r="H280">
        <f t="shared" si="36"/>
        <v>25.930936770477505</v>
      </c>
      <c r="I280">
        <f t="shared" si="37"/>
        <v>20.797561561986644</v>
      </c>
    </row>
    <row r="281" spans="1:9" ht="12.75">
      <c r="A281">
        <f t="shared" si="38"/>
        <v>27.600000000000122</v>
      </c>
      <c r="B281">
        <f t="shared" si="32"/>
        <v>189.38509365207742</v>
      </c>
      <c r="C281">
        <f t="shared" si="32"/>
        <v>12.578927652987748</v>
      </c>
      <c r="D281">
        <f t="shared" si="33"/>
        <v>25.276</v>
      </c>
      <c r="E281">
        <f t="shared" si="33"/>
        <v>20.276</v>
      </c>
      <c r="F281">
        <f t="shared" si="34"/>
        <v>0.6276000000000002</v>
      </c>
      <c r="G281">
        <f t="shared" si="35"/>
        <v>9.008599815399291</v>
      </c>
      <c r="H281">
        <f t="shared" si="36"/>
        <v>25.964813004298122</v>
      </c>
      <c r="I281">
        <f t="shared" si="37"/>
        <v>20.746302236118456</v>
      </c>
    </row>
    <row r="282" spans="1:9" ht="12.75">
      <c r="A282">
        <f t="shared" si="38"/>
        <v>27.700000000000124</v>
      </c>
      <c r="B282">
        <f t="shared" si="32"/>
        <v>189.0697147181066</v>
      </c>
      <c r="C282">
        <f t="shared" si="32"/>
        <v>12.516189989584728</v>
      </c>
      <c r="D282">
        <f t="shared" si="33"/>
        <v>25.277</v>
      </c>
      <c r="E282">
        <f t="shared" si="33"/>
        <v>20.277</v>
      </c>
      <c r="F282">
        <f t="shared" si="34"/>
        <v>0.6277000000000001</v>
      </c>
      <c r="G282">
        <f t="shared" si="35"/>
        <v>8.946923767848407</v>
      </c>
      <c r="H282">
        <f t="shared" si="36"/>
        <v>25.99863037397085</v>
      </c>
      <c r="I282">
        <f t="shared" si="37"/>
        <v>20.69525241356611</v>
      </c>
    </row>
    <row r="283" spans="1:9" ht="12.75">
      <c r="A283">
        <f t="shared" si="38"/>
        <v>27.800000000000125</v>
      </c>
      <c r="B283">
        <f t="shared" si="32"/>
        <v>188.75486097790943</v>
      </c>
      <c r="C283">
        <f t="shared" si="32"/>
        <v>12.453765231583331</v>
      </c>
      <c r="D283">
        <f t="shared" si="33"/>
        <v>25.278000000000002</v>
      </c>
      <c r="E283">
        <f t="shared" si="33"/>
        <v>20.278000000000002</v>
      </c>
      <c r="F283">
        <f t="shared" si="34"/>
        <v>0.6278000000000001</v>
      </c>
      <c r="G283">
        <f t="shared" si="35"/>
        <v>8.885670218892079</v>
      </c>
      <c r="H283">
        <f t="shared" si="36"/>
        <v>26.032389193733504</v>
      </c>
      <c r="I283">
        <f t="shared" si="37"/>
        <v>20.64441076680214</v>
      </c>
    </row>
    <row r="284" spans="1:9" ht="12.75">
      <c r="A284">
        <f t="shared" si="38"/>
        <v>27.900000000000126</v>
      </c>
      <c r="B284">
        <f t="shared" si="32"/>
        <v>188.44053155689184</v>
      </c>
      <c r="C284">
        <f t="shared" si="32"/>
        <v>12.39165181836136</v>
      </c>
      <c r="D284">
        <f t="shared" si="33"/>
        <v>25.279</v>
      </c>
      <c r="E284">
        <f t="shared" si="33"/>
        <v>20.279</v>
      </c>
      <c r="F284">
        <f t="shared" si="34"/>
        <v>0.6279000000000001</v>
      </c>
      <c r="G284">
        <f t="shared" si="35"/>
        <v>8.824836272560777</v>
      </c>
      <c r="H284">
        <f t="shared" si="36"/>
        <v>26.06608977502304</v>
      </c>
      <c r="I284">
        <f t="shared" si="37"/>
        <v>20.593775980298027</v>
      </c>
    </row>
    <row r="285" spans="1:9" ht="12.75">
      <c r="A285">
        <f t="shared" si="38"/>
        <v>28.000000000000128</v>
      </c>
      <c r="B285">
        <f t="shared" si="32"/>
        <v>188.12672558191645</v>
      </c>
      <c r="C285">
        <f t="shared" si="32"/>
        <v>12.329848197080246</v>
      </c>
      <c r="D285">
        <f t="shared" si="33"/>
        <v>25.28</v>
      </c>
      <c r="E285">
        <f t="shared" si="33"/>
        <v>20.28</v>
      </c>
      <c r="F285">
        <f t="shared" si="34"/>
        <v>0.6280000000000001</v>
      </c>
      <c r="G285">
        <f t="shared" si="35"/>
        <v>8.764419052747472</v>
      </c>
      <c r="H285">
        <f t="shared" si="36"/>
        <v>26.099732426510467</v>
      </c>
      <c r="I285">
        <f t="shared" si="37"/>
        <v>20.54334675038019</v>
      </c>
    </row>
    <row r="286" spans="1:9" ht="12.75">
      <c r="A286">
        <f t="shared" si="38"/>
        <v>28.10000000000013</v>
      </c>
      <c r="B286">
        <f t="shared" si="32"/>
        <v>187.81344218129973</v>
      </c>
      <c r="C286">
        <f t="shared" si="32"/>
        <v>12.268352822646237</v>
      </c>
      <c r="D286">
        <f t="shared" si="33"/>
        <v>25.281000000000002</v>
      </c>
      <c r="E286">
        <f t="shared" si="33"/>
        <v>20.281000000000002</v>
      </c>
      <c r="F286">
        <f t="shared" si="34"/>
        <v>0.6281000000000001</v>
      </c>
      <c r="G286">
        <f t="shared" si="35"/>
        <v>8.704415703071298</v>
      </c>
      <c r="H286">
        <f t="shared" si="36"/>
        <v>26.13331745413515</v>
      </c>
      <c r="I286">
        <f t="shared" si="37"/>
        <v>20.493121785088036</v>
      </c>
    </row>
    <row r="287" spans="1:9" ht="12.75">
      <c r="A287">
        <f t="shared" si="38"/>
        <v>28.20000000000013</v>
      </c>
      <c r="B287">
        <f t="shared" si="32"/>
        <v>187.50068048480983</v>
      </c>
      <c r="C287">
        <f t="shared" si="32"/>
        <v>12.207164157671773</v>
      </c>
      <c r="D287">
        <f t="shared" si="33"/>
        <v>25.282</v>
      </c>
      <c r="E287">
        <f t="shared" si="33"/>
        <v>20.282</v>
      </c>
      <c r="F287">
        <f t="shared" si="34"/>
        <v>0.6282000000000001</v>
      </c>
      <c r="G287">
        <f t="shared" si="35"/>
        <v>8.64482338674221</v>
      </c>
      <c r="H287">
        <f t="shared" si="36"/>
        <v>26.166845161138646</v>
      </c>
      <c r="I287">
        <f t="shared" si="37"/>
        <v>20.44309980403423</v>
      </c>
    </row>
    <row r="288" spans="1:9" ht="12.75">
      <c r="A288">
        <f t="shared" si="38"/>
        <v>28.300000000000132</v>
      </c>
      <c r="B288">
        <f t="shared" si="32"/>
        <v>187.18843962366407</v>
      </c>
      <c r="C288">
        <f t="shared" si="32"/>
        <v>12.146280672437042</v>
      </c>
      <c r="D288">
        <f t="shared" si="33"/>
        <v>25.283</v>
      </c>
      <c r="E288">
        <f t="shared" si="33"/>
        <v>20.283</v>
      </c>
      <c r="F288">
        <f t="shared" si="34"/>
        <v>0.6283000000000001</v>
      </c>
      <c r="G288">
        <f t="shared" si="35"/>
        <v>8.585639286426485</v>
      </c>
      <c r="H288">
        <f t="shared" si="36"/>
        <v>26.200315848097976</v>
      </c>
      <c r="I288">
        <f t="shared" si="37"/>
        <v>20.393279538267066</v>
      </c>
    </row>
    <row r="289" spans="1:9" ht="12.75">
      <c r="A289">
        <f t="shared" si="38"/>
        <v>28.400000000000134</v>
      </c>
      <c r="B289">
        <f t="shared" si="32"/>
        <v>186.87671873052653</v>
      </c>
      <c r="C289">
        <f t="shared" si="32"/>
        <v>12.085700844851742</v>
      </c>
      <c r="D289">
        <f t="shared" si="33"/>
        <v>25.284000000000002</v>
      </c>
      <c r="E289">
        <f t="shared" si="33"/>
        <v>20.284000000000002</v>
      </c>
      <c r="F289">
        <f t="shared" si="34"/>
        <v>0.6284000000000001</v>
      </c>
      <c r="G289">
        <f t="shared" si="35"/>
        <v>8.526860604113219</v>
      </c>
      <c r="H289">
        <f t="shared" si="36"/>
        <v>26.233729812958327</v>
      </c>
      <c r="I289">
        <f t="shared" si="37"/>
        <v>20.34365973013484</v>
      </c>
    </row>
    <row r="290" spans="1:9" ht="12.75">
      <c r="A290">
        <f t="shared" si="38"/>
        <v>28.500000000000135</v>
      </c>
      <c r="B290">
        <f t="shared" si="32"/>
        <v>186.5655169395056</v>
      </c>
      <c r="C290">
        <f t="shared" si="32"/>
        <v>12.025423160417025</v>
      </c>
      <c r="D290">
        <f t="shared" si="33"/>
        <v>25.285</v>
      </c>
      <c r="E290">
        <f t="shared" si="33"/>
        <v>20.285</v>
      </c>
      <c r="F290">
        <f t="shared" si="34"/>
        <v>0.6285000000000001</v>
      </c>
      <c r="G290">
        <f t="shared" si="35"/>
        <v>8.468484560981711</v>
      </c>
      <c r="H290">
        <f t="shared" si="36"/>
        <v>26.267087351065296</v>
      </c>
      <c r="I290">
        <f t="shared" si="37"/>
        <v>20.294239133152296</v>
      </c>
    </row>
    <row r="291" spans="1:9" ht="12.75">
      <c r="A291">
        <f t="shared" si="38"/>
        <v>28.600000000000136</v>
      </c>
      <c r="B291">
        <f t="shared" si="32"/>
        <v>186.2548333861517</v>
      </c>
      <c r="C291">
        <f t="shared" si="32"/>
        <v>11.965446112187644</v>
      </c>
      <c r="D291">
        <f t="shared" si="33"/>
        <v>25.286</v>
      </c>
      <c r="E291">
        <f t="shared" si="33"/>
        <v>20.286</v>
      </c>
      <c r="F291">
        <f t="shared" si="34"/>
        <v>0.6286000000000002</v>
      </c>
      <c r="G291">
        <f t="shared" si="35"/>
        <v>8.410508397269746</v>
      </c>
      <c r="H291">
        <f t="shared" si="36"/>
        <v>26.30038875519661</v>
      </c>
      <c r="I291">
        <f t="shared" si="37"/>
        <v>20.245016511869057</v>
      </c>
    </row>
    <row r="292" spans="1:9" ht="12.75">
      <c r="A292">
        <f t="shared" si="38"/>
        <v>28.700000000000138</v>
      </c>
      <c r="B292">
        <f t="shared" si="32"/>
        <v>185.94466720745476</v>
      </c>
      <c r="C292">
        <f t="shared" si="32"/>
        <v>11.90576820073427</v>
      </c>
      <c r="D292">
        <f t="shared" si="33"/>
        <v>25.287000000000003</v>
      </c>
      <c r="E292">
        <f t="shared" si="33"/>
        <v>20.287000000000003</v>
      </c>
      <c r="F292">
        <f t="shared" si="34"/>
        <v>0.6287000000000001</v>
      </c>
      <c r="G292">
        <f t="shared" si="35"/>
        <v>8.352929372142833</v>
      </c>
      <c r="H292">
        <f t="shared" si="36"/>
        <v>26.333634315593343</v>
      </c>
      <c r="I292">
        <f t="shared" si="37"/>
        <v>20.19599064174001</v>
      </c>
    </row>
    <row r="293" spans="1:9" ht="12.75">
      <c r="A293">
        <f t="shared" si="38"/>
        <v>28.80000000000014</v>
      </c>
      <c r="B293">
        <f t="shared" si="32"/>
        <v>185.63501754184182</v>
      </c>
      <c r="C293">
        <f t="shared" si="32"/>
        <v>11.846387934106005</v>
      </c>
      <c r="D293">
        <f t="shared" si="33"/>
        <v>25.288</v>
      </c>
      <c r="E293">
        <f t="shared" si="33"/>
        <v>20.288</v>
      </c>
      <c r="F293">
        <f t="shared" si="34"/>
        <v>0.6288000000000001</v>
      </c>
      <c r="G293">
        <f t="shared" si="35"/>
        <v>8.295744763564256</v>
      </c>
      <c r="H293">
        <f t="shared" si="36"/>
        <v>26.366824319990638</v>
      </c>
      <c r="I293">
        <f t="shared" si="37"/>
        <v>20.14716030899755</v>
      </c>
    </row>
    <row r="294" spans="1:9" ht="12.75">
      <c r="A294">
        <f t="shared" si="38"/>
        <v>28.90000000000014</v>
      </c>
      <c r="B294">
        <f t="shared" si="32"/>
        <v>185.32588352917477</v>
      </c>
      <c r="C294">
        <f t="shared" si="32"/>
        <v>11.787303827793094</v>
      </c>
      <c r="D294">
        <f t="shared" si="33"/>
        <v>25.289</v>
      </c>
      <c r="E294">
        <f t="shared" si="33"/>
        <v>20.289</v>
      </c>
      <c r="F294">
        <f t="shared" si="34"/>
        <v>0.6289000000000001</v>
      </c>
      <c r="G294">
        <f t="shared" si="35"/>
        <v>8.238951868166108</v>
      </c>
      <c r="H294">
        <f t="shared" si="36"/>
        <v>26.399959053647965</v>
      </c>
      <c r="I294">
        <f t="shared" si="37"/>
        <v>20.098524310525782</v>
      </c>
    </row>
    <row r="295" spans="1:9" ht="12.75">
      <c r="A295">
        <f t="shared" si="38"/>
        <v>29.000000000000142</v>
      </c>
      <c r="B295">
        <f t="shared" si="32"/>
        <v>185.01726431074778</v>
      </c>
      <c r="C295">
        <f t="shared" si="32"/>
        <v>11.728514404689799</v>
      </c>
      <c r="D295">
        <f t="shared" si="33"/>
        <v>25.290000000000003</v>
      </c>
      <c r="E295">
        <f t="shared" si="33"/>
        <v>20.290000000000003</v>
      </c>
      <c r="F295">
        <f t="shared" si="34"/>
        <v>0.6290000000000001</v>
      </c>
      <c r="G295">
        <f t="shared" si="35"/>
        <v>8.18254800112115</v>
      </c>
      <c r="H295">
        <f t="shared" si="36"/>
        <v>26.433038799378917</v>
      </c>
      <c r="I295">
        <f t="shared" si="37"/>
        <v>20.050081453736542</v>
      </c>
    </row>
    <row r="296" spans="1:9" ht="12.75">
      <c r="A296">
        <f t="shared" si="38"/>
        <v>29.100000000000144</v>
      </c>
      <c r="B296">
        <f t="shared" si="32"/>
        <v>184.7091590292851</v>
      </c>
      <c r="C296">
        <f t="shared" si="32"/>
        <v>11.670018195057482</v>
      </c>
      <c r="D296">
        <f t="shared" si="33"/>
        <v>25.291</v>
      </c>
      <c r="E296">
        <f t="shared" si="33"/>
        <v>20.291</v>
      </c>
      <c r="F296">
        <f t="shared" si="34"/>
        <v>0.6291000000000001</v>
      </c>
      <c r="G296">
        <f t="shared" si="35"/>
        <v>8.126530496015583</v>
      </c>
      <c r="H296">
        <f t="shared" si="36"/>
        <v>26.466063837580524</v>
      </c>
      <c r="I296">
        <f t="shared" si="37"/>
        <v>20.00183055644721</v>
      </c>
    </row>
    <row r="297" spans="1:9" ht="12.75">
      <c r="A297">
        <f t="shared" si="38"/>
        <v>29.200000000000145</v>
      </c>
      <c r="B297">
        <f t="shared" si="32"/>
        <v>184.40156682893846</v>
      </c>
      <c r="C297">
        <f t="shared" si="32"/>
        <v>11.611813736487857</v>
      </c>
      <c r="D297">
        <f t="shared" si="33"/>
        <v>25.292</v>
      </c>
      <c r="E297">
        <f t="shared" si="33"/>
        <v>20.292</v>
      </c>
      <c r="F297">
        <f t="shared" si="34"/>
        <v>0.6292000000000001</v>
      </c>
      <c r="G297">
        <f t="shared" si="35"/>
        <v>8.070896704722658</v>
      </c>
      <c r="H297">
        <f t="shared" si="36"/>
        <v>26.499034446262144</v>
      </c>
      <c r="I297">
        <f t="shared" si="37"/>
        <v>19.953770446760362</v>
      </c>
    </row>
    <row r="298" spans="1:9" ht="12.75">
      <c r="A298">
        <f t="shared" si="38"/>
        <v>29.300000000000146</v>
      </c>
      <c r="B298">
        <f t="shared" si="32"/>
        <v>184.0944868552849</v>
      </c>
      <c r="C298">
        <f t="shared" si="32"/>
        <v>11.553899573866424</v>
      </c>
      <c r="D298">
        <f t="shared" si="33"/>
        <v>25.293000000000003</v>
      </c>
      <c r="E298">
        <f t="shared" si="33"/>
        <v>20.293000000000003</v>
      </c>
      <c r="F298">
        <f t="shared" si="34"/>
        <v>0.6293000000000001</v>
      </c>
      <c r="G298">
        <f t="shared" si="35"/>
        <v>8.015643997277198</v>
      </c>
      <c r="H298">
        <f t="shared" si="36"/>
        <v>26.531950901073884</v>
      </c>
      <c r="I298">
        <f t="shared" si="37"/>
        <v>19.905899962945107</v>
      </c>
    </row>
    <row r="299" spans="1:9" ht="12.75">
      <c r="A299">
        <f t="shared" si="38"/>
        <v>29.400000000000148</v>
      </c>
      <c r="B299">
        <f t="shared" si="32"/>
        <v>183.78791825532437</v>
      </c>
      <c r="C299">
        <f t="shared" si="32"/>
        <v>11.496274259336108</v>
      </c>
      <c r="D299">
        <f t="shared" si="33"/>
        <v>25.294</v>
      </c>
      <c r="E299">
        <f t="shared" si="33"/>
        <v>20.294</v>
      </c>
      <c r="F299">
        <f t="shared" si="34"/>
        <v>0.6294000000000002</v>
      </c>
      <c r="G299">
        <f t="shared" si="35"/>
        <v>7.960769761750965</v>
      </c>
      <c r="H299">
        <f t="shared" si="36"/>
        <v>26.564813475334592</v>
      </c>
      <c r="I299">
        <f t="shared" si="37"/>
        <v>19.858217953320196</v>
      </c>
    </row>
    <row r="300" spans="1:9" ht="12.75">
      <c r="A300">
        <f t="shared" si="38"/>
        <v>29.50000000000015</v>
      </c>
      <c r="B300">
        <f t="shared" si="32"/>
        <v>183.48186017747713</v>
      </c>
      <c r="C300">
        <f t="shared" si="32"/>
        <v>11.438936352261036</v>
      </c>
      <c r="D300">
        <f t="shared" si="33"/>
        <v>25.295</v>
      </c>
      <c r="E300">
        <f t="shared" si="33"/>
        <v>20.295</v>
      </c>
      <c r="F300">
        <f t="shared" si="34"/>
        <v>0.6295000000000002</v>
      </c>
      <c r="G300">
        <f t="shared" si="35"/>
        <v>7.906271404128839</v>
      </c>
      <c r="H300">
        <f t="shared" si="36"/>
        <v>26.597622440059453</v>
      </c>
      <c r="I300">
        <f t="shared" si="37"/>
        <v>19.8107232761388</v>
      </c>
    </row>
    <row r="301" spans="1:9" ht="12.75">
      <c r="A301">
        <f t="shared" si="38"/>
        <v>29.60000000000015</v>
      </c>
      <c r="B301">
        <f t="shared" si="32"/>
        <v>183.1763117715817</v>
      </c>
      <c r="C301">
        <f t="shared" si="32"/>
        <v>11.38188441919055</v>
      </c>
      <c r="D301">
        <f t="shared" si="33"/>
        <v>25.296000000000003</v>
      </c>
      <c r="E301">
        <f t="shared" si="33"/>
        <v>20.296000000000003</v>
      </c>
      <c r="F301">
        <f t="shared" si="34"/>
        <v>0.6296000000000002</v>
      </c>
      <c r="G301">
        <f t="shared" si="35"/>
        <v>7.852146348185937</v>
      </c>
      <c r="H301">
        <f t="shared" si="36"/>
        <v>26.630378063987116</v>
      </c>
      <c r="I301">
        <f t="shared" si="37"/>
        <v>19.763414799474948</v>
      </c>
    </row>
    <row r="302" spans="1:9" ht="12.75">
      <c r="A302">
        <f t="shared" si="38"/>
        <v>29.700000000000152</v>
      </c>
      <c r="B302">
        <f t="shared" si="32"/>
        <v>182.8712721888923</v>
      </c>
      <c r="C302">
        <f t="shared" si="32"/>
        <v>11.325117033823352</v>
      </c>
      <c r="D302">
        <f t="shared" si="33"/>
        <v>25.297</v>
      </c>
      <c r="E302">
        <f t="shared" si="33"/>
        <v>20.297</v>
      </c>
      <c r="F302">
        <f t="shared" si="34"/>
        <v>0.6297000000000001</v>
      </c>
      <c r="G302">
        <f t="shared" si="35"/>
        <v>7.798392035365496</v>
      </c>
      <c r="H302">
        <f t="shared" si="36"/>
        <v>26.66308061360645</v>
      </c>
      <c r="I302">
        <f t="shared" si="37"/>
        <v>19.716291401111608</v>
      </c>
    </row>
    <row r="303" spans="1:9" ht="12.75">
      <c r="A303">
        <f t="shared" si="38"/>
        <v>29.800000000000153</v>
      </c>
      <c r="B303">
        <f t="shared" si="32"/>
        <v>182.56674058207662</v>
      </c>
      <c r="C303">
        <f t="shared" si="32"/>
        <v>11.268632776971849</v>
      </c>
      <c r="D303">
        <f t="shared" si="33"/>
        <v>25.298000000000002</v>
      </c>
      <c r="E303">
        <f t="shared" si="33"/>
        <v>20.298000000000002</v>
      </c>
      <c r="F303">
        <f t="shared" si="34"/>
        <v>0.6298000000000001</v>
      </c>
      <c r="G303">
        <f t="shared" si="35"/>
        <v>7.745005924657621</v>
      </c>
      <c r="H303">
        <f t="shared" si="36"/>
        <v>26.695730353182878</v>
      </c>
      <c r="I303">
        <f t="shared" si="37"/>
        <v>19.669351968430355</v>
      </c>
    </row>
    <row r="304" spans="1:9" ht="12.75">
      <c r="A304">
        <f t="shared" si="38"/>
        <v>29.900000000000155</v>
      </c>
      <c r="B304">
        <f t="shared" si="32"/>
        <v>182.26271610521323</v>
      </c>
      <c r="C304">
        <f t="shared" si="32"/>
        <v>11.21243023652668</v>
      </c>
      <c r="D304">
        <f t="shared" si="33"/>
        <v>25.299000000000003</v>
      </c>
      <c r="E304">
        <f t="shared" si="33"/>
        <v>20.299000000000003</v>
      </c>
      <c r="F304">
        <f t="shared" si="34"/>
        <v>0.6299000000000001</v>
      </c>
      <c r="G304">
        <f t="shared" si="35"/>
        <v>7.69198549247889</v>
      </c>
      <c r="H304">
        <f t="shared" si="36"/>
        <v>26.72832754478435</v>
      </c>
      <c r="I304">
        <f t="shared" si="37"/>
        <v>19.622595398302675</v>
      </c>
    </row>
    <row r="305" spans="1:9" ht="12.75">
      <c r="A305">
        <f t="shared" si="38"/>
        <v>30.000000000000156</v>
      </c>
      <c r="B305">
        <f t="shared" si="32"/>
        <v>181.95919791378955</v>
      </c>
      <c r="C305">
        <f t="shared" si="32"/>
        <v>11.156508007421404</v>
      </c>
      <c r="D305">
        <f t="shared" si="33"/>
        <v>25.3</v>
      </c>
      <c r="E305">
        <f t="shared" si="33"/>
        <v>20.3</v>
      </c>
      <c r="F305">
        <f t="shared" si="34"/>
        <v>0.6300000000000001</v>
      </c>
      <c r="G305">
        <f t="shared" si="35"/>
        <v>7.639328232552737</v>
      </c>
      <c r="H305">
        <f t="shared" si="36"/>
        <v>26.760872448306845</v>
      </c>
      <c r="I305">
        <f t="shared" si="37"/>
        <v>19.57602059698269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Elliott McCrory</dc:creator>
  <cp:keywords/>
  <dc:description/>
  <cp:lastModifiedBy>Elliott McCrory</cp:lastModifiedBy>
  <dcterms:created xsi:type="dcterms:W3CDTF">2004-03-25T19:15:21Z</dcterms:created>
  <dcterms:modified xsi:type="dcterms:W3CDTF">2004-03-29T15:51:45Z</dcterms:modified>
  <cp:category/>
  <cp:version/>
  <cp:contentType/>
  <cp:contentStatus/>
</cp:coreProperties>
</file>