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2"/>
  <c r="A3"/>
  <c r="A7"/>
  <c r="A12"/>
  <c r="A10"/>
  <c r="A5"/>
  <c r="A6"/>
  <c r="A13"/>
  <c r="A11"/>
  <c r="A8"/>
  <c r="A9"/>
  <c r="A4"/>
  <c r="G4"/>
  <c r="G5"/>
  <c r="G6"/>
  <c r="G7"/>
  <c r="G8"/>
  <c r="G9"/>
  <c r="G10"/>
  <c r="G11"/>
  <c r="G12"/>
  <c r="G13"/>
</calcChain>
</file>

<file path=xl/sharedStrings.xml><?xml version="1.0" encoding="utf-8"?>
<sst xmlns="http://schemas.openxmlformats.org/spreadsheetml/2006/main" count="34" uniqueCount="23">
  <si>
    <t xml:space="preserve"> </t>
  </si>
  <si>
    <t>A1301.03</t>
  </si>
  <si>
    <t>Cryo Basic Engineering</t>
  </si>
  <si>
    <t>Cryo Controls Engineering</t>
  </si>
  <si>
    <t>Cryo Mechanical Engineering</t>
  </si>
  <si>
    <t>Cryo Electrical Engineering</t>
  </si>
  <si>
    <t>A1301.04.04</t>
  </si>
  <si>
    <t>Cryo Refrigerator System</t>
  </si>
  <si>
    <t>Design Mu2e Transfer Line Bayonet Can</t>
  </si>
  <si>
    <t>Refrig Syst Electrical - 2nd Receive Matl for Electrical Work</t>
  </si>
  <si>
    <t>A1301.05.01</t>
  </si>
  <si>
    <t>Mu2e Interface Connection</t>
  </si>
  <si>
    <t>Mu2e Interface - Detailed Engineering</t>
  </si>
  <si>
    <t>A1301.07</t>
  </si>
  <si>
    <t>g-2 Cryo Checkout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</si>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</sst>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/>
  </sheetViews>
  <sheetFormatPr defaultRowHeight="15"/>
  <cols>
    <col min="1" max="1" width="60.7109375" bestFit="1" customWidth="1"/>
    <col min="2" max="2" width="14.140625" hidden="1" customWidth="1"/>
    <col min="3" max="3" width="5" hidden="1" customWidth="1"/>
    <col min="4" max="4" width="53.42578125" hidden="1" customWidth="1"/>
    <col min="5" max="6" width="10.85546875" style="1" bestFit="1" customWidth="1"/>
    <col min="7" max="7" width="17.5703125" style="1" bestFit="1" customWidth="1"/>
  </cols>
  <sheetData>
    <row r="1" spans="1:7" s="2" customFormat="1">
      <c r="A1" s="2" t="s">
        <v>21</v>
      </c>
      <c r="B1" s="2" t="s">
        <v>15</v>
      </c>
      <c r="C1" s="2" t="s">
        <v>16</v>
      </c>
      <c r="D1" s="2" t="s">
        <v>17</v>
      </c>
      <c r="E1" s="3" t="s">
        <v>18</v>
      </c>
      <c r="F1" s="3" t="s">
        <v>19</v>
      </c>
      <c r="G1" s="3" t="s">
        <v>20</v>
      </c>
    </row>
    <row r="2" spans="1:7" s="2" customFormat="1">
      <c r="A2" s="2" t="s">
        <v>22</v>
      </c>
      <c r="E2" s="3">
        <v>4326330</v>
      </c>
      <c r="F2" s="3">
        <v>4321014</v>
      </c>
      <c r="G2" s="3">
        <f>F2-E2</f>
        <v>-5316</v>
      </c>
    </row>
    <row r="3" spans="1:7">
      <c r="A3" s="2" t="str">
        <f>CONCATENATE(B3," ",D3)</f>
        <v>A1301.03 Cryo Basic Engineering</v>
      </c>
      <c r="B3" s="2" t="s">
        <v>1</v>
      </c>
      <c r="C3" s="2" t="s">
        <v>0</v>
      </c>
      <c r="D3" s="2" t="s">
        <v>2</v>
      </c>
      <c r="E3" s="3">
        <v>280771.98</v>
      </c>
      <c r="F3" s="3">
        <v>269176.65999999997</v>
      </c>
      <c r="G3" s="3">
        <f>F3-E3</f>
        <v>-11595.320000000007</v>
      </c>
    </row>
    <row r="4" spans="1:7">
      <c r="A4" s="4" t="str">
        <f>CONCATENATE(C4," ",D4)</f>
        <v>988 Cryo Controls Engineering</v>
      </c>
      <c r="B4" t="s">
        <v>1</v>
      </c>
      <c r="C4">
        <v>988</v>
      </c>
      <c r="D4" t="s">
        <v>3</v>
      </c>
      <c r="E4" s="1">
        <v>6102.8</v>
      </c>
      <c r="F4" s="1">
        <v>0</v>
      </c>
      <c r="G4" s="1">
        <f>F4-E4</f>
        <v>-6102.8</v>
      </c>
    </row>
    <row r="5" spans="1:7">
      <c r="A5" s="4" t="str">
        <f>CONCATENATE(C5," ",D5)</f>
        <v>989 Cryo Mechanical Engineering</v>
      </c>
      <c r="B5" t="s">
        <v>1</v>
      </c>
      <c r="C5">
        <v>989</v>
      </c>
      <c r="D5" t="s">
        <v>4</v>
      </c>
      <c r="E5" s="1">
        <v>2441.12</v>
      </c>
      <c r="F5" s="1">
        <v>0</v>
      </c>
      <c r="G5" s="1">
        <f>F5-E5</f>
        <v>-2441.12</v>
      </c>
    </row>
    <row r="6" spans="1:7">
      <c r="A6" s="4" t="str">
        <f>CONCATENATE(C6," ",D6)</f>
        <v>990 Cryo Electrical Engineering</v>
      </c>
      <c r="B6" t="s">
        <v>1</v>
      </c>
      <c r="C6">
        <v>990</v>
      </c>
      <c r="D6" t="s">
        <v>5</v>
      </c>
      <c r="E6" s="1">
        <v>3051.4</v>
      </c>
      <c r="F6" s="1">
        <v>0</v>
      </c>
      <c r="G6" s="1">
        <f>F6-E6</f>
        <v>-3051.4</v>
      </c>
    </row>
    <row r="7" spans="1:7">
      <c r="A7" s="2" t="str">
        <f>CONCATENATE(B7," ",D7)</f>
        <v>A1301.04.04 Cryo Refrigerator System</v>
      </c>
      <c r="B7" s="2" t="s">
        <v>6</v>
      </c>
      <c r="C7" s="2" t="s">
        <v>0</v>
      </c>
      <c r="D7" s="2" t="s">
        <v>7</v>
      </c>
      <c r="E7" s="3">
        <v>1396519.37</v>
      </c>
      <c r="F7" s="3">
        <v>1397666.5</v>
      </c>
      <c r="G7" s="3">
        <f>F7-E7</f>
        <v>1147.1299999998882</v>
      </c>
    </row>
    <row r="8" spans="1:7">
      <c r="A8" s="4" t="str">
        <f>CONCATENATE(C8," ",D8)</f>
        <v>2825 Design Mu2e Transfer Line Bayonet Can</v>
      </c>
      <c r="B8" t="s">
        <v>6</v>
      </c>
      <c r="C8">
        <v>2825</v>
      </c>
      <c r="D8" t="s">
        <v>8</v>
      </c>
      <c r="E8" s="1">
        <v>14379.96</v>
      </c>
      <c r="F8" s="1">
        <v>6902.9</v>
      </c>
      <c r="G8" s="1">
        <f>F8-E8</f>
        <v>-7477.0599999999995</v>
      </c>
    </row>
    <row r="9" spans="1:7">
      <c r="A9" s="4" t="str">
        <f>CONCATENATE(C9," ",D9)</f>
        <v>2879 Refrig Syst Electrical - 2nd Receive Matl for Electrical Work</v>
      </c>
      <c r="B9" t="s">
        <v>6</v>
      </c>
      <c r="C9">
        <v>2879</v>
      </c>
      <c r="D9" t="s">
        <v>9</v>
      </c>
      <c r="E9" s="1">
        <v>66698.94</v>
      </c>
      <c r="F9" s="1">
        <v>75323.13</v>
      </c>
      <c r="G9" s="1">
        <f>F9-E9</f>
        <v>8624.1900000000023</v>
      </c>
    </row>
    <row r="10" spans="1:7" s="2" customFormat="1">
      <c r="A10" s="2" t="str">
        <f>CONCATENATE(B10," ",D10)</f>
        <v>A1301.05.01 Mu2e Interface Connection</v>
      </c>
      <c r="B10" s="2" t="s">
        <v>10</v>
      </c>
      <c r="C10" s="2" t="s">
        <v>0</v>
      </c>
      <c r="D10" s="2" t="s">
        <v>11</v>
      </c>
      <c r="E10" s="3">
        <v>99265.19</v>
      </c>
      <c r="F10" s="3">
        <v>70053.399999999994</v>
      </c>
      <c r="G10" s="3">
        <f>F10-E10</f>
        <v>-29211.790000000008</v>
      </c>
    </row>
    <row r="11" spans="1:7" s="2" customFormat="1">
      <c r="A11" s="4" t="str">
        <f>CONCATENATE(C11," ",D11)</f>
        <v>2700 Mu2e Interface - Detailed Engineering</v>
      </c>
      <c r="B11" t="s">
        <v>10</v>
      </c>
      <c r="C11">
        <v>2700</v>
      </c>
      <c r="D11" t="s">
        <v>12</v>
      </c>
      <c r="E11" s="1">
        <v>67238.69</v>
      </c>
      <c r="F11" s="1">
        <v>38026.9</v>
      </c>
      <c r="G11" s="1">
        <f>F11-E11</f>
        <v>-29211.79</v>
      </c>
    </row>
    <row r="12" spans="1:7" s="2" customFormat="1">
      <c r="A12" s="2" t="str">
        <f>CONCATENATE(B12," ",D12)</f>
        <v>A1301.07 g-2 Cryo Checkout</v>
      </c>
      <c r="B12" s="2" t="s">
        <v>13</v>
      </c>
      <c r="C12" s="2" t="s">
        <v>0</v>
      </c>
      <c r="D12" s="2" t="s">
        <v>14</v>
      </c>
      <c r="E12" s="3">
        <v>31072.66</v>
      </c>
      <c r="F12" s="3">
        <v>65416.12</v>
      </c>
      <c r="G12" s="3">
        <f>F12-E12</f>
        <v>34343.460000000006</v>
      </c>
    </row>
    <row r="13" spans="1:7" s="2" customFormat="1">
      <c r="A13" s="4" t="str">
        <f>CONCATENATE(C13," ",D13)</f>
        <v>1131 g-2 Cryo Checkout</v>
      </c>
      <c r="B13" t="s">
        <v>13</v>
      </c>
      <c r="C13">
        <v>1131</v>
      </c>
      <c r="D13" t="s">
        <v>14</v>
      </c>
      <c r="E13" s="1">
        <v>31072.66</v>
      </c>
      <c r="F13" s="1">
        <v>65416.12</v>
      </c>
      <c r="G13" s="1">
        <f>F13-E13</f>
        <v>34343.460000000006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Fermilab | Accelerator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2014-12-08T14:29:33Z</dcterms:created>
  <dcterms:modified xsi:type="dcterms:W3CDTF">2014-12-08T14:34:57Z</dcterms:modified>
</cp:coreProperties>
</file>