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September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Report!$A$1:$Q$74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P12" i="1" l="1"/>
  <c r="J12" i="1"/>
  <c r="J11" i="1"/>
  <c r="G9" i="1" l="1"/>
  <c r="E9" i="1"/>
  <c r="C13" i="1" l="1"/>
  <c r="E13" i="1"/>
  <c r="G13" i="1" l="1"/>
</calcChain>
</file>

<file path=xl/sharedStrings.xml><?xml version="1.0" encoding="utf-8"?>
<sst xmlns="http://schemas.openxmlformats.org/spreadsheetml/2006/main" count="1110" uniqueCount="285">
  <si>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</si>
  <si>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</si>
  <si>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</si>
  <si>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</si>
  <si>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</si>
  <si>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</si>
  <si>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</si>
  <si>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</si>
  <si>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</si>
  <si>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</si>
  <si>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</si>
  <si>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</si>
  <si>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</si>
  <si>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</si>
  <si>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</si>
  <si>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</si>
  <si>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</si>
  <si>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</si>
  <si>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</si>
  <si>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</si>
  <si>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</si>
  <si>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</si>
  <si>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</si>
  <si>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</si>
  <si>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</si>
  <si>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</si>
  <si>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</si>
  <si>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</si>
  <si>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</si>
  <si>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</si>
  <si>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</si>
  <si>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</si>
  <si>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</si>
  <si>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</si>
  <si>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</si>
  <si>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</si>
  <si>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</si>
  <si>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</si>
  <si>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</si>
  <si>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</si>
  <si>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</si>
  <si>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</si>
  <si>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</si>
  <si>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</si>
  <si>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</si>
  <si>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</si>
  <si>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</si>
  <si>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</si>
  <si>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</si>
  <si>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</si>
  <si>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</si>
  <si>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</si>
  <si>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</si>
  <si>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</si>
  <si>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</si>
  <si>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</si>
  <si>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</si>
  <si>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</si>
  <si>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</si>
  <si>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</si>
  <si>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</si>
  <si>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</si>
  <si>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</si>
  <si>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</si>
  <si>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</si>
  <si>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</si>
  <si>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</si>
  <si>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</si>
  <si>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</si>
  <si>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</si>
  <si>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</si>
  <si>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</si>
  <si>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</si>
  <si>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</si>
  <si>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</si>
  <si>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</si>
  <si>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</si>
  <si>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</si>
  <si>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</si>
  <si>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</si>
  <si>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</si>
  <si>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</si>
  <si>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</si>
  <si>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</si>
  <si>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</si>
  <si>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</si>
  <si>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</si>
  <si>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</si>
  <si>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</si>
  <si>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</si>
  <si>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</si>
  <si>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</si>
  <si>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</si>
  <si>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</si>
  <si>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</si>
  <si>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</si>
  <si>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</si>
  <si>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</si>
  <si>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</si>
  <si>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</si>
  <si>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</si>
  <si>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</si>
  <si>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</si>
  <si>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</si>
  <si>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</si>
  <si>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</si>
  <si>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</si>
  <si>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</si>
  <si>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</si>
  <si>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</si>
  <si>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</si>
  <si>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</si>
  <si>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</si>
  <si>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</si>
  <si>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</si>
  <si>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</si>
  <si>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</si>
  <si>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</si>
  <si>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</si>
  <si>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</si>
  <si>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</si>
  <si>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</si>
  <si>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</si>
  <si>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</si>
  <si>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</si>
  <si>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</si>
  <si>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</si>
  <si>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</si>
  <si>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</si>
  <si>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</si>
  <si>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</si>
  <si>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</si>
  <si>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</si>
  <si>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</si>
  <si>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</si>
  <si>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</si>
  <si>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</si>
  <si>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</si>
  <si>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</si>
  <si>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</si>
  <si>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</si>
  <si>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</si>
  <si>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</si>
  <si>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</si>
  <si>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</si>
  <si>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</si>
  <si>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</si>
  <si>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</si>
  <si>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</si>
  <si>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</si>
  <si>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</si>
  <si>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</si>
  <si>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</si>
  <si>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</si>
  <si>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</si>
  <si>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</si>
  <si>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</si>
  <si>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</si>
  <si>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</si>
  <si>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</si>
  <si>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</si>
  <si>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</si>
  <si>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</si>
  <si>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</si>
  <si>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</si>
  <si>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</si>
  <si>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</si>
  <si>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</si>
  <si>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</si>
  <si>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</si>
  <si>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</si>
  <si>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</si>
  <si>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</si>
  <si>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</si>
  <si>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</si>
  <si>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</si>
  <si>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</si>
  <si>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</si>
  <si>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</si>
  <si>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</si>
  <si>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</si>
  <si>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</si>
  <si>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</si>
  <si>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</si>
  <si>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</si>
  <si>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</si>
  <si>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</si>
  <si>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</si>
  <si>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</si>
  <si>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</si>
  <si>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</si>
  <si>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</si>
  <si>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</si>
  <si>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</si>
  <si>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</si>
  <si>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</si>
  <si>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</si>
  <si>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</si>
  <si>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</si>
  <si>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</si>
  <si>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</si>
  <si>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</si>
  <si>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</si>
  <si>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</si>
  <si>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</si>
  <si>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</si>
  <si>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</si>
  <si>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</si>
  <si>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</si>
  <si>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</si>
  <si>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</si>
  <si>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</si>
  <si>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</si>
  <si>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</si>
  <si>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</si>
  <si>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</si>
  <si>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</si>
  <si>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</si>
  <si>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</si>
  <si>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</si>
  <si>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</si>
  <si>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</si>
  <si>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</si>
  <si>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</si>
  <si>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</si>
  <si>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</si>
  <si>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</si>
  <si>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</si>
  <si>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(Factors in VAC)</t>
  </si>
  <si>
    <t>9.  PERFORMANCE DATA</t>
  </si>
  <si>
    <t>Cryo1 Muon Campus Cryogenics - AIP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</si>
  <si>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</si>
  <si>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</si>
  <si>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</si>
  <si>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</si>
  <si>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</si>
  <si>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</si>
  <si>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</si>
  <si>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</si>
  <si>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</si>
  <si>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</si>
  <si>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</si>
  <si>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</si>
  <si>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</si>
  <si>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</si>
  <si>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</si>
  <si>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</si>
  <si>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</si>
  <si>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</si>
  <si>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</si>
  <si>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</si>
  <si>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</si>
  <si>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</si>
  <si>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</si>
  <si>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</si>
  <si>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</si>
  <si>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</si>
  <si>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</si>
  <si>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</si>
  <si>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</si>
  <si>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</si>
  <si>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</si>
  <si>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</si>
  <si>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</si>
  <si>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</si>
  <si>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</si>
  <si>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</si>
  <si>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</si>
  <si>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</si>
  <si>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</si>
  <si>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</si>
  <si>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</si>
  <si>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</si>
  <si>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</si>
  <si>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</si>
  <si>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</si>
  <si>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</si>
  <si>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</si>
  <si>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</si>
  <si>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</si>
  <si>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</si>
  <si>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</si>
  <si>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a. SUBTOTAL</t>
  </si>
  <si>
    <t>b. MANAGEMENT RESERVE</t>
  </si>
  <si>
    <t>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</si>
</sst>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name val="Calibri"/>
      <family val="2"/>
      <scheme val="minor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3" fontId="2" fillId="2" borderId="1" xfId="1" applyNumberFormat="1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1" fontId="4" fillId="0" borderId="6" xfId="0" applyNumberFormat="1" applyFont="1" applyBorder="1"/>
    <xf numFmtId="0" fontId="5" fillId="0" borderId="7" xfId="0" applyFont="1" applyBorder="1" applyAlignment="1">
      <alignment horizontal="centerContinuous"/>
    </xf>
    <xf numFmtId="3" fontId="3" fillId="0" borderId="8" xfId="0" applyNumberFormat="1" applyFont="1" applyFill="1" applyBorder="1" applyAlignment="1" applyProtection="1">
      <alignment horizontal="center"/>
    </xf>
    <xf numFmtId="0" fontId="6" fillId="0" borderId="0" xfId="0" applyFont="1" applyBorder="1"/>
    <xf numFmtId="0" fontId="3" fillId="0" borderId="9" xfId="0" applyFont="1" applyBorder="1" applyAlignment="1">
      <alignment horizontal="centerContinuous"/>
    </xf>
    <xf numFmtId="0" fontId="0" fillId="0" borderId="0" xfId="0" applyNumberFormat="1"/>
    <xf numFmtId="0" fontId="3" fillId="0" borderId="11" xfId="0" applyFont="1" applyBorder="1"/>
    <xf numFmtId="0" fontId="7" fillId="0" borderId="10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6" xfId="0" applyFont="1" applyFill="1" applyBorder="1"/>
    <xf numFmtId="0" fontId="8" fillId="0" borderId="11" xfId="0" applyNumberFormat="1" applyFont="1" applyFill="1" applyBorder="1" applyAlignment="1" applyProtection="1"/>
    <xf numFmtId="164" fontId="8" fillId="0" borderId="3" xfId="0" applyNumberFormat="1" applyFont="1" applyFill="1" applyBorder="1" applyAlignment="1" applyProtection="1">
      <alignment horizontal="centerContinuous"/>
    </xf>
    <xf numFmtId="3" fontId="1" fillId="0" borderId="13" xfId="0" applyNumberFormat="1" applyFont="1" applyFill="1" applyBorder="1"/>
    <xf numFmtId="3" fontId="1" fillId="0" borderId="13" xfId="1" applyNumberFormat="1" applyFont="1" applyBorder="1"/>
    <xf numFmtId="0" fontId="8" fillId="0" borderId="11" xfId="0" applyFont="1" applyBorder="1" applyAlignment="1">
      <alignment horizontal="right"/>
    </xf>
    <xf numFmtId="3" fontId="2" fillId="2" borderId="6" xfId="1" applyNumberFormat="1" applyFont="1" applyFill="1" applyBorder="1"/>
    <xf numFmtId="0" fontId="5" fillId="0" borderId="15" xfId="0" applyFont="1" applyBorder="1" applyAlignment="1">
      <alignment horizontal="centerContinuous"/>
    </xf>
    <xf numFmtId="3" fontId="1" fillId="0" borderId="0" xfId="0" applyNumberFormat="1" applyFont="1" applyBorder="1"/>
    <xf numFmtId="0" fontId="3" fillId="0" borderId="0" xfId="0" applyFont="1" applyFill="1" applyBorder="1" applyAlignment="1" applyProtection="1">
      <alignment horizontal="centerContinuous"/>
    </xf>
    <xf numFmtId="0" fontId="4" fillId="0" borderId="6" xfId="0" applyFont="1" applyBorder="1"/>
    <xf numFmtId="0" fontId="9" fillId="0" borderId="9" xfId="0" applyNumberFormat="1" applyFont="1" applyFill="1" applyBorder="1" applyAlignment="1" applyProtection="1"/>
    <xf numFmtId="3" fontId="1" fillId="0" borderId="13" xfId="0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/>
    <xf numFmtId="0" fontId="2" fillId="0" borderId="4" xfId="0" applyFont="1" applyBorder="1"/>
    <xf numFmtId="3" fontId="1" fillId="0" borderId="20" xfId="1" applyNumberFormat="1" applyFont="1" applyBorder="1"/>
    <xf numFmtId="3" fontId="1" fillId="0" borderId="12" xfId="0" applyNumberFormat="1" applyFont="1" applyBorder="1"/>
    <xf numFmtId="0" fontId="8" fillId="0" borderId="23" xfId="0" applyFont="1" applyBorder="1"/>
    <xf numFmtId="3" fontId="3" fillId="0" borderId="18" xfId="0" applyNumberFormat="1" applyFont="1" applyFill="1" applyBorder="1" applyAlignment="1" applyProtection="1">
      <alignment horizontal="centerContinuous"/>
    </xf>
    <xf numFmtId="1" fontId="1" fillId="0" borderId="0" xfId="0" applyNumberFormat="1" applyFont="1" applyBorder="1"/>
    <xf numFmtId="0" fontId="8" fillId="0" borderId="15" xfId="0" applyFont="1" applyBorder="1"/>
    <xf numFmtId="0" fontId="3" fillId="0" borderId="8" xfId="0" applyFont="1" applyBorder="1" applyAlignment="1">
      <alignment horizontal="left"/>
    </xf>
    <xf numFmtId="0" fontId="11" fillId="3" borderId="24" xfId="0" applyFont="1" applyFill="1" applyBorder="1" applyAlignment="1"/>
    <xf numFmtId="0" fontId="12" fillId="0" borderId="1" xfId="0" applyFont="1" applyFill="1" applyBorder="1"/>
    <xf numFmtId="0" fontId="5" fillId="0" borderId="3" xfId="0" applyFont="1" applyBorder="1"/>
    <xf numFmtId="1" fontId="1" fillId="0" borderId="0" xfId="0" applyNumberFormat="1" applyFont="1"/>
    <xf numFmtId="0" fontId="8" fillId="0" borderId="25" xfId="0" applyFont="1" applyBorder="1" applyAlignment="1">
      <alignment horizontal="center"/>
    </xf>
    <xf numFmtId="0" fontId="1" fillId="0" borderId="26" xfId="0" applyNumberFormat="1" applyFont="1" applyBorder="1"/>
    <xf numFmtId="0" fontId="8" fillId="0" borderId="27" xfId="0" applyFont="1" applyBorder="1"/>
    <xf numFmtId="0" fontId="8" fillId="0" borderId="10" xfId="0" applyNumberFormat="1" applyFont="1" applyFill="1" applyBorder="1" applyAlignment="1" applyProtection="1"/>
    <xf numFmtId="0" fontId="12" fillId="0" borderId="28" xfId="0" applyFont="1" applyFill="1" applyBorder="1"/>
    <xf numFmtId="3" fontId="13" fillId="0" borderId="13" xfId="0" applyNumberFormat="1" applyFont="1" applyBorder="1" applyAlignment="1"/>
    <xf numFmtId="0" fontId="9" fillId="0" borderId="4" xfId="0" applyFont="1" applyBorder="1"/>
    <xf numFmtId="0" fontId="5" fillId="0" borderId="9" xfId="0" applyFont="1" applyBorder="1" applyAlignment="1">
      <alignment horizontal="left"/>
    </xf>
    <xf numFmtId="3" fontId="1" fillId="0" borderId="6" xfId="0" applyNumberFormat="1" applyFont="1" applyBorder="1"/>
    <xf numFmtId="3" fontId="1" fillId="0" borderId="29" xfId="0" applyNumberFormat="1" applyFont="1" applyFill="1" applyBorder="1"/>
    <xf numFmtId="0" fontId="1" fillId="0" borderId="0" xfId="0" applyFont="1" applyBorder="1"/>
    <xf numFmtId="3" fontId="1" fillId="0" borderId="26" xfId="0" applyNumberFormat="1" applyFont="1" applyBorder="1"/>
    <xf numFmtId="0" fontId="3" fillId="0" borderId="30" xfId="0" applyNumberFormat="1" applyFont="1" applyBorder="1" applyAlignment="1">
      <alignment horizontal="left"/>
    </xf>
    <xf numFmtId="0" fontId="2" fillId="2" borderId="28" xfId="0" applyFont="1" applyFill="1" applyBorder="1"/>
    <xf numFmtId="0" fontId="5" fillId="0" borderId="23" xfId="0" applyFont="1" applyBorder="1" applyAlignment="1">
      <alignment horizontal="center"/>
    </xf>
    <xf numFmtId="0" fontId="2" fillId="2" borderId="6" xfId="0" applyFont="1" applyFill="1" applyBorder="1"/>
    <xf numFmtId="0" fontId="1" fillId="0" borderId="0" xfId="0" applyFont="1"/>
    <xf numFmtId="0" fontId="9" fillId="0" borderId="7" xfId="0" applyFont="1" applyBorder="1"/>
    <xf numFmtId="0" fontId="8" fillId="0" borderId="9" xfId="0" applyFont="1" applyBorder="1"/>
    <xf numFmtId="3" fontId="13" fillId="0" borderId="20" xfId="0" applyNumberFormat="1" applyFont="1" applyBorder="1" applyAlignment="1"/>
    <xf numFmtId="0" fontId="5" fillId="0" borderId="0" xfId="0" applyFont="1" applyBorder="1"/>
    <xf numFmtId="0" fontId="9" fillId="2" borderId="15" xfId="0" applyFont="1" applyFill="1" applyBorder="1"/>
    <xf numFmtId="3" fontId="1" fillId="0" borderId="2" xfId="0" applyNumberFormat="1" applyFont="1" applyBorder="1"/>
    <xf numFmtId="3" fontId="1" fillId="0" borderId="32" xfId="1" applyNumberFormat="1" applyFont="1" applyBorder="1"/>
    <xf numFmtId="0" fontId="5" fillId="0" borderId="3" xfId="0" applyFont="1" applyBorder="1" applyAlignment="1">
      <alignment horizontal="left"/>
    </xf>
    <xf numFmtId="0" fontId="9" fillId="0" borderId="23" xfId="0" applyFont="1" applyBorder="1"/>
    <xf numFmtId="3" fontId="1" fillId="0" borderId="33" xfId="1" applyNumberFormat="1" applyFont="1" applyBorder="1"/>
    <xf numFmtId="0" fontId="9" fillId="0" borderId="15" xfId="0" applyFont="1" applyBorder="1"/>
    <xf numFmtId="3" fontId="1" fillId="0" borderId="34" xfId="1" applyNumberFormat="1" applyFont="1" applyBorder="1"/>
    <xf numFmtId="0" fontId="9" fillId="0" borderId="19" xfId="0" applyFont="1" applyBorder="1"/>
    <xf numFmtId="0" fontId="2" fillId="2" borderId="2" xfId="0" applyFont="1" applyFill="1" applyBorder="1"/>
    <xf numFmtId="3" fontId="13" fillId="0" borderId="26" xfId="0" applyNumberFormat="1" applyFont="1" applyBorder="1" applyAlignment="1"/>
    <xf numFmtId="3" fontId="3" fillId="0" borderId="7" xfId="0" applyNumberFormat="1" applyFont="1" applyFill="1" applyBorder="1" applyAlignment="1" applyProtection="1">
      <alignment horizontal="centerContinuous"/>
    </xf>
    <xf numFmtId="0" fontId="2" fillId="2" borderId="5" xfId="0" applyFont="1" applyFill="1" applyBorder="1"/>
    <xf numFmtId="3" fontId="2" fillId="2" borderId="13" xfId="1" applyNumberFormat="1" applyFont="1" applyFill="1" applyBorder="1"/>
    <xf numFmtId="0" fontId="5" fillId="0" borderId="11" xfId="0" applyFont="1" applyBorder="1" applyAlignment="1">
      <alignment horizontal="left"/>
    </xf>
    <xf numFmtId="0" fontId="8" fillId="0" borderId="35" xfId="0" applyFont="1" applyBorder="1"/>
    <xf numFmtId="3" fontId="1" fillId="0" borderId="33" xfId="0" applyNumberFormat="1" applyFont="1" applyBorder="1"/>
    <xf numFmtId="165" fontId="0" fillId="0" borderId="0" xfId="0" applyNumberFormat="1"/>
    <xf numFmtId="0" fontId="8" fillId="0" borderId="11" xfId="0" applyFont="1" applyFill="1" applyBorder="1" applyAlignment="1" applyProtection="1">
      <alignment horizontal="centerContinuous"/>
    </xf>
    <xf numFmtId="0" fontId="4" fillId="0" borderId="17" xfId="0" applyFont="1" applyFill="1" applyBorder="1"/>
    <xf numFmtId="0" fontId="8" fillId="0" borderId="37" xfId="0" applyFont="1" applyBorder="1"/>
    <xf numFmtId="0" fontId="8" fillId="0" borderId="11" xfId="0" applyFont="1" applyBorder="1"/>
    <xf numFmtId="3" fontId="3" fillId="0" borderId="19" xfId="0" applyNumberFormat="1" applyFont="1" applyFill="1" applyBorder="1" applyAlignment="1" applyProtection="1">
      <alignment horizontal="centerContinuous"/>
    </xf>
    <xf numFmtId="3" fontId="1" fillId="0" borderId="38" xfId="0" applyNumberFormat="1" applyFont="1" applyFill="1" applyBorder="1"/>
    <xf numFmtId="3" fontId="1" fillId="0" borderId="38" xfId="1" applyNumberFormat="1" applyFont="1" applyBorder="1"/>
    <xf numFmtId="0" fontId="9" fillId="2" borderId="9" xfId="0" applyFont="1" applyFill="1" applyBorder="1"/>
    <xf numFmtId="3" fontId="2" fillId="2" borderId="20" xfId="1" applyNumberFormat="1" applyFont="1" applyFill="1" applyBorder="1"/>
    <xf numFmtId="0" fontId="14" fillId="0" borderId="23" xfId="0" applyFont="1" applyBorder="1"/>
    <xf numFmtId="0" fontId="3" fillId="0" borderId="30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Continuous"/>
    </xf>
    <xf numFmtId="0" fontId="7" fillId="0" borderId="23" xfId="0" applyFont="1" applyBorder="1" applyAlignment="1"/>
    <xf numFmtId="164" fontId="3" fillId="0" borderId="5" xfId="0" applyNumberFormat="1" applyFont="1" applyBorder="1"/>
    <xf numFmtId="0" fontId="9" fillId="0" borderId="29" xfId="0" applyFont="1" applyBorder="1"/>
    <xf numFmtId="0" fontId="8" fillId="0" borderId="15" xfId="0" applyFont="1" applyBorder="1" applyAlignment="1">
      <alignment horizontal="center"/>
    </xf>
    <xf numFmtId="0" fontId="9" fillId="0" borderId="9" xfId="0" applyFont="1" applyBorder="1"/>
    <xf numFmtId="0" fontId="3" fillId="0" borderId="7" xfId="0" applyNumberFormat="1" applyFont="1" applyBorder="1" applyAlignment="1">
      <alignment horizontal="left"/>
    </xf>
    <xf numFmtId="164" fontId="5" fillId="0" borderId="5" xfId="0" applyNumberFormat="1" applyFont="1" applyFill="1" applyBorder="1" applyAlignment="1" applyProtection="1"/>
    <xf numFmtId="0" fontId="8" fillId="0" borderId="3" xfId="0" applyFont="1" applyBorder="1" applyAlignment="1">
      <alignment horizontal="centerContinuous"/>
    </xf>
    <xf numFmtId="0" fontId="8" fillId="0" borderId="27" xfId="0" applyFont="1" applyBorder="1" applyAlignment="1">
      <alignment horizontal="center"/>
    </xf>
    <xf numFmtId="1" fontId="12" fillId="0" borderId="13" xfId="0" applyNumberFormat="1" applyFont="1" applyBorder="1"/>
    <xf numFmtId="0" fontId="15" fillId="4" borderId="24" xfId="0" applyFont="1" applyFill="1" applyBorder="1" applyAlignment="1"/>
    <xf numFmtId="0" fontId="1" fillId="0" borderId="12" xfId="0" applyNumberFormat="1" applyFont="1" applyBorder="1"/>
    <xf numFmtId="3" fontId="13" fillId="0" borderId="33" xfId="0" applyNumberFormat="1" applyFont="1" applyBorder="1" applyAlignment="1"/>
    <xf numFmtId="164" fontId="3" fillId="0" borderId="8" xfId="0" applyNumberFormat="1" applyFont="1" applyFill="1" applyBorder="1" applyAlignment="1" applyProtection="1">
      <alignment horizontal="centerContinuous"/>
    </xf>
    <xf numFmtId="0" fontId="8" fillId="0" borderId="39" xfId="0" applyFont="1" applyBorder="1"/>
    <xf numFmtId="0" fontId="8" fillId="0" borderId="8" xfId="0" applyFont="1" applyBorder="1" applyAlignment="1">
      <alignment horizontal="centerContinuous"/>
    </xf>
    <xf numFmtId="3" fontId="2" fillId="2" borderId="6" xfId="1" applyNumberFormat="1" applyFont="1" applyFill="1" applyBorder="1" applyAlignment="1">
      <alignment horizontal="right"/>
    </xf>
    <xf numFmtId="3" fontId="1" fillId="0" borderId="1" xfId="1" applyNumberFormat="1" applyFont="1" applyBorder="1"/>
    <xf numFmtId="0" fontId="12" fillId="0" borderId="13" xfId="0" applyFont="1" applyFill="1" applyBorder="1"/>
    <xf numFmtId="3" fontId="9" fillId="2" borderId="20" xfId="1" applyNumberFormat="1" applyFont="1" applyFill="1" applyBorder="1"/>
    <xf numFmtId="0" fontId="8" fillId="0" borderId="11" xfId="0" applyFont="1" applyBorder="1" applyAlignment="1">
      <alignment horizontal="centerContinuous"/>
    </xf>
    <xf numFmtId="3" fontId="1" fillId="0" borderId="40" xfId="1" applyNumberFormat="1" applyFont="1" applyBorder="1"/>
    <xf numFmtId="3" fontId="5" fillId="0" borderId="7" xfId="0" applyNumberFormat="1" applyFont="1" applyFill="1" applyBorder="1" applyAlignment="1" applyProtection="1">
      <alignment horizontal="centerContinuous"/>
    </xf>
    <xf numFmtId="3" fontId="1" fillId="0" borderId="6" xfId="1" applyNumberFormat="1" applyFont="1" applyFill="1" applyBorder="1"/>
    <xf numFmtId="0" fontId="9" fillId="0" borderId="3" xfId="0" applyFont="1" applyBorder="1" applyAlignment="1"/>
    <xf numFmtId="0" fontId="8" fillId="0" borderId="8" xfId="0" applyFont="1" applyBorder="1" applyAlignment="1">
      <alignment horizontal="left"/>
    </xf>
    <xf numFmtId="0" fontId="12" fillId="0" borderId="12" xfId="0" applyFont="1" applyFill="1" applyBorder="1"/>
    <xf numFmtId="0" fontId="2" fillId="2" borderId="13" xfId="0" applyFont="1" applyFill="1" applyBorder="1"/>
    <xf numFmtId="0" fontId="9" fillId="0" borderId="3" xfId="0" applyFont="1" applyBorder="1"/>
    <xf numFmtId="0" fontId="8" fillId="0" borderId="10" xfId="0" applyFont="1" applyBorder="1"/>
    <xf numFmtId="0" fontId="9" fillId="2" borderId="11" xfId="0" applyFont="1" applyFill="1" applyBorder="1"/>
    <xf numFmtId="3" fontId="1" fillId="0" borderId="41" xfId="0" applyNumberFormat="1" applyFont="1" applyFill="1" applyBorder="1"/>
    <xf numFmtId="3" fontId="1" fillId="0" borderId="41" xfId="1" applyNumberFormat="1" applyFont="1" applyBorder="1"/>
    <xf numFmtId="0" fontId="9" fillId="0" borderId="8" xfId="0" applyFont="1" applyBorder="1"/>
    <xf numFmtId="0" fontId="12" fillId="0" borderId="13" xfId="0" applyFont="1" applyBorder="1"/>
    <xf numFmtId="0" fontId="3" fillId="0" borderId="23" xfId="0" applyFont="1" applyBorder="1"/>
    <xf numFmtId="0" fontId="16" fillId="0" borderId="5" xfId="0" applyNumberFormat="1" applyFont="1" applyFill="1" applyBorder="1" applyAlignment="1" applyProtection="1"/>
    <xf numFmtId="3" fontId="1" fillId="0" borderId="6" xfId="0" applyNumberFormat="1" applyFont="1" applyFill="1" applyBorder="1"/>
    <xf numFmtId="3" fontId="1" fillId="0" borderId="6" xfId="1" applyNumberFormat="1" applyFont="1" applyBorder="1"/>
    <xf numFmtId="0" fontId="8" fillId="0" borderId="9" xfId="0" applyFont="1" applyBorder="1" applyAlignment="1">
      <alignment horizontal="center"/>
    </xf>
    <xf numFmtId="0" fontId="9" fillId="0" borderId="37" xfId="0" applyFont="1" applyBorder="1"/>
    <xf numFmtId="0" fontId="9" fillId="0" borderId="11" xfId="0" applyFont="1" applyBorder="1"/>
    <xf numFmtId="3" fontId="1" fillId="0" borderId="20" xfId="0" applyNumberFormat="1" applyFont="1" applyBorder="1"/>
    <xf numFmtId="3" fontId="5" fillId="0" borderId="19" xfId="0" applyNumberFormat="1" applyFont="1" applyFill="1" applyBorder="1" applyAlignment="1" applyProtection="1">
      <alignment horizontal="centerContinuous"/>
    </xf>
    <xf numFmtId="0" fontId="8" fillId="0" borderId="2" xfId="0" applyFont="1" applyBorder="1" applyAlignment="1">
      <alignment horizontal="center"/>
    </xf>
    <xf numFmtId="0" fontId="2" fillId="2" borderId="20" xfId="0" applyFont="1" applyFill="1" applyBorder="1"/>
    <xf numFmtId="0" fontId="9" fillId="2" borderId="0" xfId="0" applyFont="1" applyFill="1" applyBorder="1"/>
    <xf numFmtId="3" fontId="1" fillId="0" borderId="6" xfId="0" applyNumberFormat="1" applyFont="1" applyBorder="1"/>
    <xf numFmtId="3" fontId="1" fillId="0" borderId="42" xfId="1" applyNumberFormat="1" applyFont="1" applyBorder="1"/>
    <xf numFmtId="3" fontId="2" fillId="2" borderId="34" xfId="1" applyNumberFormat="1" applyFont="1" applyFill="1" applyBorder="1"/>
    <xf numFmtId="0" fontId="3" fillId="0" borderId="7" xfId="0" applyFont="1" applyBorder="1" applyAlignment="1">
      <alignment horizontal="centerContinuous"/>
    </xf>
    <xf numFmtId="14" fontId="0" fillId="0" borderId="0" xfId="0" applyNumberFormat="1"/>
    <xf numFmtId="0" fontId="8" fillId="0" borderId="10" xfId="0" applyFont="1" applyBorder="1" applyAlignment="1">
      <alignment horizontal="centerContinuous"/>
    </xf>
    <xf numFmtId="0" fontId="7" fillId="0" borderId="3" xfId="0" applyFont="1" applyBorder="1" applyAlignment="1"/>
    <xf numFmtId="0" fontId="9" fillId="0" borderId="0" xfId="0" applyFont="1" applyBorder="1"/>
    <xf numFmtId="0" fontId="1" fillId="0" borderId="0" xfId="0" applyFont="1"/>
    <xf numFmtId="0" fontId="1" fillId="0" borderId="43" xfId="0" applyFont="1" applyBorder="1"/>
    <xf numFmtId="0" fontId="3" fillId="0" borderId="7" xfId="0" applyFont="1" applyBorder="1" applyAlignment="1">
      <alignment horizontal="left"/>
    </xf>
    <xf numFmtId="3" fontId="1" fillId="0" borderId="5" xfId="1" applyNumberFormat="1" applyFont="1" applyBorder="1"/>
    <xf numFmtId="3" fontId="5" fillId="0" borderId="3" xfId="0" applyNumberFormat="1" applyFont="1" applyFill="1" applyBorder="1" applyAlignment="1" applyProtection="1"/>
    <xf numFmtId="0" fontId="9" fillId="2" borderId="10" xfId="0" applyFont="1" applyFill="1" applyBorder="1"/>
    <xf numFmtId="3" fontId="1" fillId="0" borderId="42" xfId="0" applyNumberFormat="1" applyFont="1" applyBorder="1"/>
    <xf numFmtId="3" fontId="1" fillId="0" borderId="44" xfId="0" applyNumberFormat="1" applyFont="1" applyBorder="1"/>
    <xf numFmtId="0" fontId="2" fillId="2" borderId="26" xfId="0" applyFont="1" applyFill="1" applyBorder="1"/>
    <xf numFmtId="0" fontId="8" fillId="0" borderId="10" xfId="0" applyFont="1" applyBorder="1" applyAlignment="1">
      <alignment horizontal="left"/>
    </xf>
    <xf numFmtId="0" fontId="17" fillId="5" borderId="24" xfId="0" applyFont="1" applyFill="1" applyBorder="1" applyAlignment="1"/>
    <xf numFmtId="0" fontId="7" fillId="0" borderId="8" xfId="0" applyFont="1" applyBorder="1" applyAlignment="1"/>
    <xf numFmtId="3" fontId="1" fillId="0" borderId="45" xfId="1" applyNumberFormat="1" applyFont="1" applyBorder="1"/>
    <xf numFmtId="0" fontId="3" fillId="0" borderId="15" xfId="0" applyFont="1" applyBorder="1" applyAlignment="1">
      <alignment horizontal="centerContinuous"/>
    </xf>
    <xf numFmtId="0" fontId="8" fillId="0" borderId="37" xfId="0" applyFont="1" applyBorder="1" applyAlignment="1">
      <alignment horizontal="center"/>
    </xf>
    <xf numFmtId="0" fontId="1" fillId="0" borderId="23" xfId="0" applyFont="1" applyBorder="1"/>
    <xf numFmtId="0" fontId="5" fillId="0" borderId="7" xfId="0" applyFont="1" applyBorder="1"/>
    <xf numFmtId="0" fontId="8" fillId="0" borderId="11" xfId="0" applyFont="1" applyBorder="1" applyAlignment="1">
      <alignment horizontal="center"/>
    </xf>
    <xf numFmtId="0" fontId="1" fillId="0" borderId="15" xfId="0" applyFont="1" applyBorder="1"/>
    <xf numFmtId="0" fontId="2" fillId="2" borderId="6" xfId="0" applyFont="1" applyFill="1" applyBorder="1" applyAlignment="1">
      <alignment horizontal="right"/>
    </xf>
    <xf numFmtId="3" fontId="1" fillId="0" borderId="47" xfId="0" applyNumberFormat="1" applyFont="1" applyBorder="1"/>
    <xf numFmtId="3" fontId="13" fillId="0" borderId="6" xfId="0" applyNumberFormat="1" applyFont="1" applyBorder="1" applyAlignment="1"/>
    <xf numFmtId="3" fontId="1" fillId="0" borderId="45" xfId="0" applyNumberFormat="1" applyFont="1" applyBorder="1"/>
    <xf numFmtId="164" fontId="9" fillId="0" borderId="7" xfId="0" applyNumberFormat="1" applyFont="1" applyFill="1" applyBorder="1" applyAlignment="1" applyProtection="1">
      <alignment horizontal="centerContinuous"/>
    </xf>
    <xf numFmtId="0" fontId="10" fillId="0" borderId="0" xfId="0" applyFont="1"/>
    <xf numFmtId="0" fontId="3" fillId="0" borderId="8" xfId="0" applyNumberFormat="1" applyFont="1" applyBorder="1" applyAlignment="1">
      <alignment horizontal="left"/>
    </xf>
    <xf numFmtId="0" fontId="8" fillId="0" borderId="5" xfId="0" applyNumberFormat="1" applyFont="1" applyFill="1" applyBorder="1" applyAlignment="1" applyProtection="1"/>
    <xf numFmtId="3" fontId="1" fillId="0" borderId="32" xfId="0" applyNumberFormat="1" applyFont="1" applyBorder="1"/>
    <xf numFmtId="0" fontId="9" fillId="0" borderId="15" xfId="0" applyNumberFormat="1" applyFont="1" applyFill="1" applyBorder="1" applyAlignment="1" applyProtection="1"/>
    <xf numFmtId="0" fontId="2" fillId="0" borderId="18" xfId="0" applyFont="1" applyBorder="1"/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3" fontId="1" fillId="0" borderId="46" xfId="0" applyNumberFormat="1" applyFont="1" applyBorder="1" applyAlignment="1">
      <alignment horizontal="right"/>
    </xf>
    <xf numFmtId="3" fontId="1" fillId="0" borderId="29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46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3" fontId="3" fillId="0" borderId="8" xfId="0" applyNumberFormat="1" applyFont="1" applyFill="1" applyBorder="1" applyAlignment="1" applyProtection="1">
      <alignment horizontal="center"/>
    </xf>
    <xf numFmtId="3" fontId="3" fillId="0" borderId="3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left"/>
    </xf>
    <xf numFmtId="3" fontId="3" fillId="0" borderId="3" xfId="0" applyNumberFormat="1" applyFont="1" applyFill="1" applyBorder="1" applyAlignment="1" applyProtection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4" xfId="0" applyFont="1" applyBorder="1"/>
    <xf numFmtId="0" fontId="1" fillId="0" borderId="19" xfId="0" applyFont="1" applyBorder="1"/>
    <xf numFmtId="164" fontId="3" fillId="0" borderId="8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166" fontId="20" fillId="0" borderId="15" xfId="0" applyNumberFormat="1" applyFont="1" applyBorder="1"/>
    <xf numFmtId="166" fontId="20" fillId="0" borderId="9" xfId="0" applyNumberFormat="1" applyFont="1" applyBorder="1" applyAlignment="1">
      <alignment horizontal="right"/>
    </xf>
    <xf numFmtId="167" fontId="3" fillId="0" borderId="8" xfId="0" applyNumberFormat="1" applyFont="1" applyFill="1" applyBorder="1" applyAlignment="1" applyProtection="1">
      <alignment horizontal="center"/>
    </xf>
    <xf numFmtId="167" fontId="3" fillId="0" borderId="8" xfId="0" applyNumberFormat="1" applyFont="1" applyFill="1" applyBorder="1" applyAlignment="1" applyProtection="1">
      <alignment horizontal="center"/>
    </xf>
    <xf numFmtId="167" fontId="3" fillId="0" borderId="7" xfId="0" applyNumberFormat="1" applyFont="1" applyFill="1" applyBorder="1" applyAlignment="1" applyProtection="1">
      <alignment horizontal="center"/>
    </xf>
    <xf numFmtId="167" fontId="3" fillId="0" borderId="3" xfId="0" applyNumberFormat="1" applyFont="1" applyFill="1" applyBorder="1" applyAlignment="1" applyProtection="1">
      <alignment horizontal="center"/>
    </xf>
    <xf numFmtId="167" fontId="3" fillId="0" borderId="11" xfId="0" applyNumberFormat="1" applyFont="1" applyBorder="1" applyAlignment="1">
      <alignment horizontal="centerContinuous"/>
    </xf>
    <xf numFmtId="167" fontId="3" fillId="0" borderId="8" xfId="0" applyNumberFormat="1" applyFont="1" applyBorder="1" applyAlignment="1">
      <alignment horizontal="centerContinuous"/>
    </xf>
    <xf numFmtId="0" fontId="2" fillId="0" borderId="18" xfId="0" applyFont="1" applyBorder="1" applyAlignment="1"/>
    <xf numFmtId="0" fontId="2" fillId="0" borderId="4" xfId="0" applyFont="1" applyBorder="1" applyAlignment="1"/>
    <xf numFmtId="0" fontId="2" fillId="0" borderId="19" xfId="0" applyFont="1" applyBorder="1" applyAlignment="1"/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2" fontId="21" fillId="0" borderId="23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5" xfId="0" applyFont="1" applyFill="1" applyBorder="1"/>
    <xf numFmtId="167" fontId="1" fillId="0" borderId="42" xfId="0" applyNumberFormat="1" applyFont="1" applyBorder="1"/>
    <xf numFmtId="167" fontId="1" fillId="0" borderId="44" xfId="0" applyNumberFormat="1" applyFont="1" applyBorder="1"/>
    <xf numFmtId="167" fontId="1" fillId="0" borderId="33" xfId="0" applyNumberFormat="1" applyFont="1" applyBorder="1"/>
    <xf numFmtId="167" fontId="1" fillId="0" borderId="47" xfId="0" applyNumberFormat="1" applyFont="1" applyBorder="1"/>
    <xf numFmtId="167" fontId="1" fillId="0" borderId="2" xfId="0" applyNumberFormat="1" applyFont="1" applyBorder="1"/>
    <xf numFmtId="167" fontId="1" fillId="0" borderId="12" xfId="0" applyNumberFormat="1" applyFont="1" applyBorder="1"/>
    <xf numFmtId="167" fontId="1" fillId="0" borderId="13" xfId="0" applyNumberFormat="1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46" xfId="0" applyNumberFormat="1" applyFont="1" applyBorder="1" applyAlignment="1">
      <alignment horizontal="right"/>
    </xf>
    <xf numFmtId="167" fontId="13" fillId="0" borderId="26" xfId="0" applyNumberFormat="1" applyFont="1" applyBorder="1" applyAlignment="1"/>
    <xf numFmtId="167" fontId="1" fillId="0" borderId="26" xfId="0" applyNumberFormat="1" applyFont="1" applyBorder="1"/>
    <xf numFmtId="167" fontId="1" fillId="0" borderId="13" xfId="0" applyNumberFormat="1" applyFont="1" applyBorder="1"/>
    <xf numFmtId="167" fontId="1" fillId="0" borderId="32" xfId="0" applyNumberFormat="1" applyFont="1" applyBorder="1"/>
    <xf numFmtId="167" fontId="2" fillId="2" borderId="13" xfId="1" applyNumberFormat="1" applyFont="1" applyFill="1" applyBorder="1"/>
    <xf numFmtId="167" fontId="2" fillId="2" borderId="6" xfId="1" applyNumberFormat="1" applyFont="1" applyFill="1" applyBorder="1"/>
    <xf numFmtId="167" fontId="2" fillId="2" borderId="6" xfId="1" applyNumberFormat="1" applyFont="1" applyFill="1" applyBorder="1" applyAlignment="1">
      <alignment horizontal="right"/>
    </xf>
    <xf numFmtId="167" fontId="2" fillId="2" borderId="20" xfId="1" applyNumberFormat="1" applyFont="1" applyFill="1" applyBorder="1"/>
    <xf numFmtId="167" fontId="2" fillId="2" borderId="28" xfId="1" applyNumberFormat="1" applyFont="1" applyFill="1" applyBorder="1"/>
    <xf numFmtId="167" fontId="2" fillId="2" borderId="29" xfId="1" applyNumberFormat="1" applyFont="1" applyFill="1" applyBorder="1"/>
    <xf numFmtId="0" fontId="4" fillId="0" borderId="12" xfId="0" applyNumberFormat="1" applyFont="1" applyBorder="1"/>
    <xf numFmtId="0" fontId="4" fillId="0" borderId="26" xfId="0" applyNumberFormat="1" applyFont="1" applyBorder="1"/>
    <xf numFmtId="167" fontId="4" fillId="0" borderId="42" xfId="0" applyNumberFormat="1" applyFont="1" applyBorder="1"/>
    <xf numFmtId="167" fontId="4" fillId="0" borderId="44" xfId="0" applyNumberFormat="1" applyFont="1" applyBorder="1"/>
    <xf numFmtId="167" fontId="4" fillId="0" borderId="33" xfId="0" applyNumberFormat="1" applyFont="1" applyBorder="1"/>
    <xf numFmtId="167" fontId="4" fillId="0" borderId="47" xfId="0" applyNumberFormat="1" applyFont="1" applyBorder="1"/>
    <xf numFmtId="167" fontId="4" fillId="0" borderId="2" xfId="0" applyNumberFormat="1" applyFont="1" applyBorder="1"/>
    <xf numFmtId="167" fontId="4" fillId="0" borderId="12" xfId="0" applyNumberFormat="1" applyFont="1" applyBorder="1"/>
    <xf numFmtId="167" fontId="4" fillId="0" borderId="13" xfId="0" applyNumberFormat="1" applyFont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167" fontId="4" fillId="0" borderId="46" xfId="0" applyNumberFormat="1" applyFont="1" applyBorder="1" applyAlignment="1">
      <alignment horizontal="right"/>
    </xf>
    <xf numFmtId="167" fontId="22" fillId="0" borderId="26" xfId="0" applyNumberFormat="1" applyFont="1" applyBorder="1" applyAlignment="1"/>
    <xf numFmtId="167" fontId="4" fillId="0" borderId="26" xfId="0" applyNumberFormat="1" applyFont="1" applyBorder="1"/>
    <xf numFmtId="167" fontId="4" fillId="0" borderId="13" xfId="0" applyNumberFormat="1" applyFont="1" applyBorder="1"/>
    <xf numFmtId="167" fontId="4" fillId="0" borderId="32" xfId="0" applyNumberFormat="1" applyFont="1" applyBorder="1"/>
    <xf numFmtId="0" fontId="4" fillId="0" borderId="0" xfId="0" applyFont="1"/>
    <xf numFmtId="167" fontId="4" fillId="0" borderId="42" xfId="1" applyNumberFormat="1" applyFont="1" applyBorder="1"/>
    <xf numFmtId="167" fontId="4" fillId="0" borderId="6" xfId="1" applyNumberFormat="1" applyFont="1" applyBorder="1"/>
    <xf numFmtId="167" fontId="4" fillId="0" borderId="33" xfId="1" applyNumberFormat="1" applyFont="1" applyBorder="1"/>
    <xf numFmtId="167" fontId="4" fillId="0" borderId="32" xfId="1" applyNumberFormat="1" applyFont="1" applyBorder="1"/>
    <xf numFmtId="167" fontId="4" fillId="0" borderId="13" xfId="1" applyNumberFormat="1" applyFont="1" applyBorder="1"/>
    <xf numFmtId="167" fontId="4" fillId="0" borderId="45" xfId="1" applyNumberFormat="1" applyFont="1" applyBorder="1"/>
    <xf numFmtId="167" fontId="4" fillId="0" borderId="13" xfId="1" applyNumberFormat="1" applyFont="1" applyBorder="1" applyAlignment="1">
      <alignment horizontal="right"/>
    </xf>
    <xf numFmtId="167" fontId="4" fillId="0" borderId="20" xfId="1" applyNumberFormat="1" applyFont="1" applyBorder="1" applyAlignment="1">
      <alignment horizontal="right"/>
    </xf>
    <xf numFmtId="167" fontId="4" fillId="0" borderId="46" xfId="1" applyNumberFormat="1" applyFont="1" applyBorder="1" applyAlignment="1">
      <alignment horizontal="right"/>
    </xf>
    <xf numFmtId="167" fontId="4" fillId="0" borderId="6" xfId="0" applyNumberFormat="1" applyFont="1" applyBorder="1"/>
    <xf numFmtId="167" fontId="4" fillId="0" borderId="6" xfId="1" applyNumberFormat="1" applyFont="1" applyFill="1" applyBorder="1"/>
    <xf numFmtId="167" fontId="4" fillId="0" borderId="28" xfId="1" applyNumberFormat="1" applyFont="1" applyBorder="1"/>
    <xf numFmtId="167" fontId="4" fillId="0" borderId="40" xfId="1" applyNumberFormat="1" applyFont="1" applyBorder="1"/>
    <xf numFmtId="167" fontId="4" fillId="0" borderId="38" xfId="1" applyNumberFormat="1" applyFont="1" applyBorder="1"/>
    <xf numFmtId="167" fontId="4" fillId="0" borderId="5" xfId="1" applyNumberFormat="1" applyFont="1" applyBorder="1"/>
    <xf numFmtId="167" fontId="4" fillId="0" borderId="41" xfId="1" applyNumberFormat="1" applyFont="1" applyBorder="1"/>
    <xf numFmtId="167" fontId="4" fillId="0" borderId="28" xfId="1" applyNumberFormat="1" applyFont="1" applyBorder="1" applyAlignment="1">
      <alignment horizontal="right"/>
    </xf>
    <xf numFmtId="167" fontId="4" fillId="0" borderId="29" xfId="1" applyNumberFormat="1" applyFont="1" applyBorder="1" applyAlignment="1">
      <alignment horizontal="right"/>
    </xf>
    <xf numFmtId="167" fontId="4" fillId="0" borderId="21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80" zoomScaleNormal="80" workbookViewId="0">
      <selection activeCell="C41" sqref="C41"/>
    </sheetView>
  </sheetViews>
  <sheetFormatPr defaultColWidth="8.85546875" defaultRowHeight="15" x14ac:dyDescent="0.25"/>
  <cols>
    <col min="1" max="1" width="20" style="57" customWidth="1"/>
    <col min="2" max="2" width="19.5703125" style="57" customWidth="1"/>
    <col min="3" max="3" width="10.85546875" style="57" bestFit="1" customWidth="1"/>
    <col min="4" max="4" width="11.42578125" style="57" bestFit="1" customWidth="1"/>
    <col min="5" max="5" width="13.5703125" style="57" bestFit="1" customWidth="1"/>
    <col min="6" max="6" width="9.5703125" style="57" bestFit="1" customWidth="1"/>
    <col min="7" max="7" width="10.7109375" style="57" customWidth="1"/>
    <col min="8" max="8" width="11.5703125" style="57" customWidth="1"/>
    <col min="9" max="9" width="12.42578125" style="57" customWidth="1"/>
    <col min="10" max="10" width="5.85546875" style="57" customWidth="1"/>
    <col min="11" max="11" width="5.7109375" style="57" customWidth="1"/>
    <col min="12" max="12" width="6.42578125" style="57" customWidth="1"/>
    <col min="13" max="13" width="4.5703125" style="57" customWidth="1"/>
    <col min="14" max="14" width="10" style="57" bestFit="1" customWidth="1"/>
    <col min="15" max="15" width="11.42578125" style="57" customWidth="1"/>
    <col min="16" max="16" width="11.7109375" style="57" customWidth="1"/>
    <col min="17" max="17" width="10.5703125" style="57" bestFit="1" customWidth="1"/>
    <col min="18" max="16384" width="8.85546875" style="57"/>
  </cols>
  <sheetData>
    <row r="1" spans="1:17" ht="18.75" x14ac:dyDescent="0.3">
      <c r="A1" s="11"/>
      <c r="B1" s="92"/>
      <c r="C1" s="92"/>
      <c r="D1" s="92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165"/>
      <c r="P1" s="156" t="s">
        <v>212</v>
      </c>
      <c r="Q1" s="21"/>
    </row>
    <row r="2" spans="1:17" ht="19.5" thickBot="1" x14ac:dyDescent="0.35">
      <c r="A2" s="158"/>
      <c r="B2" s="145"/>
      <c r="C2" s="145"/>
      <c r="D2" s="145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97" t="s">
        <v>80</v>
      </c>
      <c r="P2" s="117" t="s">
        <v>221</v>
      </c>
      <c r="Q2" s="5"/>
    </row>
    <row r="3" spans="1:17" ht="15.75" thickBot="1" x14ac:dyDescent="0.3">
      <c r="A3" s="176" t="s">
        <v>69</v>
      </c>
      <c r="B3" s="47"/>
      <c r="C3" s="47"/>
      <c r="D3" s="70"/>
      <c r="E3" s="176" t="s">
        <v>123</v>
      </c>
      <c r="F3" s="47"/>
      <c r="G3" s="47"/>
      <c r="H3" s="47"/>
      <c r="I3" s="70"/>
      <c r="J3" s="176" t="s">
        <v>16</v>
      </c>
      <c r="K3" s="29"/>
      <c r="L3" s="29"/>
      <c r="M3" s="47"/>
      <c r="N3" s="47"/>
      <c r="O3" s="176" t="s">
        <v>89</v>
      </c>
      <c r="P3" s="47"/>
      <c r="Q3" s="70"/>
    </row>
    <row r="4" spans="1:17" x14ac:dyDescent="0.25">
      <c r="A4" s="83" t="s">
        <v>97</v>
      </c>
      <c r="B4" s="146"/>
      <c r="C4" s="146"/>
      <c r="D4" s="96"/>
      <c r="E4" s="121" t="s">
        <v>97</v>
      </c>
      <c r="F4" s="66"/>
      <c r="G4" s="66"/>
      <c r="H4" s="66"/>
      <c r="I4" s="68"/>
      <c r="J4" s="121" t="s">
        <v>97</v>
      </c>
      <c r="K4" s="32"/>
      <c r="L4" s="32"/>
      <c r="M4" s="66"/>
      <c r="N4" s="66"/>
      <c r="O4" s="121" t="s">
        <v>7</v>
      </c>
      <c r="P4" s="66"/>
      <c r="Q4" s="252">
        <v>42614</v>
      </c>
    </row>
    <row r="5" spans="1:17" ht="15.75" thickBot="1" x14ac:dyDescent="0.3">
      <c r="A5" s="172" t="s">
        <v>202</v>
      </c>
      <c r="B5" s="65"/>
      <c r="C5" s="120"/>
      <c r="D5" s="58"/>
      <c r="E5" s="53" t="s">
        <v>202</v>
      </c>
      <c r="F5" s="120"/>
      <c r="G5" s="120"/>
      <c r="H5" s="120"/>
      <c r="I5" s="58"/>
      <c r="J5" s="53" t="s">
        <v>67</v>
      </c>
      <c r="K5" s="65"/>
      <c r="L5" s="65"/>
      <c r="M5" s="120"/>
      <c r="N5" s="120"/>
      <c r="O5" s="83" t="s">
        <v>222</v>
      </c>
      <c r="P5" s="146"/>
      <c r="Q5" s="253">
        <v>42643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43" t="s">
        <v>41</v>
      </c>
      <c r="B7" s="156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44" t="s">
        <v>208</v>
      </c>
      <c r="P7" s="162"/>
      <c r="Q7" s="175"/>
    </row>
    <row r="8" spans="1:17" x14ac:dyDescent="0.25">
      <c r="A8" s="132"/>
      <c r="B8" s="83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15"/>
      <c r="P8" s="51"/>
      <c r="Q8" s="25"/>
    </row>
    <row r="9" spans="1:17" ht="15.75" thickBot="1" x14ac:dyDescent="0.3">
      <c r="A9" s="6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0" t="s">
        <v>223</v>
      </c>
      <c r="J10" s="261"/>
      <c r="K10" s="261"/>
      <c r="L10" s="261"/>
      <c r="M10" s="261"/>
      <c r="N10" s="262"/>
      <c r="O10" s="261" t="s">
        <v>224</v>
      </c>
      <c r="P10" s="261"/>
      <c r="Q10" s="262"/>
    </row>
    <row r="11" spans="1:17" x14ac:dyDescent="0.25">
      <c r="A11" s="122"/>
      <c r="B11" s="138"/>
      <c r="C11" s="144" t="s">
        <v>120</v>
      </c>
      <c r="D11" s="160"/>
      <c r="E11" s="144" t="s">
        <v>187</v>
      </c>
      <c r="F11" s="160"/>
      <c r="G11" s="144" t="s">
        <v>209</v>
      </c>
      <c r="H11" s="160"/>
      <c r="I11" s="263" t="s">
        <v>225</v>
      </c>
      <c r="J11" s="265">
        <f>I20/H20</f>
        <v>0.91817410953627854</v>
      </c>
      <c r="K11" s="127"/>
      <c r="L11" s="127"/>
      <c r="M11" s="32"/>
      <c r="N11" s="35"/>
      <c r="O11" s="32"/>
      <c r="P11" s="32"/>
      <c r="Q11" s="35"/>
    </row>
    <row r="12" spans="1:17" x14ac:dyDescent="0.25">
      <c r="A12" s="122"/>
      <c r="B12" s="138"/>
      <c r="C12" s="112" t="s">
        <v>154</v>
      </c>
      <c r="D12" s="8"/>
      <c r="E12" s="112" t="s">
        <v>18</v>
      </c>
      <c r="F12" s="8"/>
      <c r="G12" s="19" t="s">
        <v>202</v>
      </c>
      <c r="H12" s="59"/>
      <c r="I12" s="264" t="s">
        <v>226</v>
      </c>
      <c r="J12" s="266">
        <f>I20/J20</f>
        <v>0.9492405069907085</v>
      </c>
      <c r="K12" s="146"/>
      <c r="L12" s="146"/>
      <c r="M12" s="146"/>
      <c r="N12" s="96"/>
      <c r="O12" s="267" t="s">
        <v>227</v>
      </c>
      <c r="P12" s="268">
        <f>(O73+Q20)/(O20-I20)</f>
        <v>0.28226435040102338</v>
      </c>
      <c r="Q12" s="96"/>
    </row>
    <row r="13" spans="1:17" ht="15.75" thickBot="1" x14ac:dyDescent="0.3">
      <c r="A13" s="122"/>
      <c r="B13" s="138"/>
      <c r="C13" s="258">
        <f>P20</f>
        <v>9046089.5059000012</v>
      </c>
      <c r="D13" s="8"/>
      <c r="E13" s="259">
        <f>O20</f>
        <v>8662967.2076999992</v>
      </c>
      <c r="F13" s="142"/>
      <c r="G13" s="259">
        <f>Q20</f>
        <v>-383122.29820000194</v>
      </c>
      <c r="H13" s="142"/>
      <c r="I13" s="229" t="s">
        <v>202</v>
      </c>
      <c r="J13" s="230"/>
      <c r="K13" s="230"/>
      <c r="L13" s="230"/>
      <c r="M13" s="230"/>
      <c r="N13" s="163"/>
      <c r="O13" s="269" t="s">
        <v>228</v>
      </c>
      <c r="P13" s="270"/>
      <c r="Q13" s="271"/>
    </row>
    <row r="14" spans="1:17" ht="15.75" thickBot="1" x14ac:dyDescent="0.3">
      <c r="A14" s="199" t="s">
        <v>229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99" t="s">
        <v>150</v>
      </c>
      <c r="D16" s="142"/>
      <c r="E16" s="100" t="s">
        <v>98</v>
      </c>
      <c r="F16" s="107" t="s">
        <v>209</v>
      </c>
      <c r="G16" s="142"/>
      <c r="H16" s="107" t="s">
        <v>150</v>
      </c>
      <c r="I16" s="142"/>
      <c r="J16" s="206" t="s">
        <v>98</v>
      </c>
      <c r="K16" s="207"/>
      <c r="L16" s="217" t="s">
        <v>209</v>
      </c>
      <c r="M16" s="218"/>
      <c r="N16" s="219"/>
      <c r="O16" s="13" t="s">
        <v>176</v>
      </c>
      <c r="P16" s="13" t="s">
        <v>84</v>
      </c>
      <c r="Q16" s="100" t="s">
        <v>209</v>
      </c>
    </row>
    <row r="17" spans="1:17" x14ac:dyDescent="0.25">
      <c r="A17" s="213" t="s">
        <v>119</v>
      </c>
      <c r="B17" s="214"/>
      <c r="C17" s="95" t="s">
        <v>155</v>
      </c>
      <c r="D17" s="100" t="s">
        <v>155</v>
      </c>
      <c r="E17" s="161" t="s">
        <v>91</v>
      </c>
      <c r="F17" s="161"/>
      <c r="G17" s="161"/>
      <c r="H17" s="100" t="s">
        <v>155</v>
      </c>
      <c r="I17" s="100" t="s">
        <v>155</v>
      </c>
      <c r="J17" s="215" t="s">
        <v>91</v>
      </c>
      <c r="K17" s="220"/>
      <c r="L17" s="206"/>
      <c r="M17" s="207"/>
      <c r="N17" s="82"/>
      <c r="O17" s="164"/>
      <c r="P17" s="164"/>
      <c r="Q17" s="161"/>
    </row>
    <row r="18" spans="1:17" x14ac:dyDescent="0.25">
      <c r="A18" s="213" t="s">
        <v>193</v>
      </c>
      <c r="B18" s="214"/>
      <c r="C18" s="131" t="s">
        <v>173</v>
      </c>
      <c r="D18" s="161" t="s">
        <v>169</v>
      </c>
      <c r="E18" s="161" t="s">
        <v>169</v>
      </c>
      <c r="F18" s="161" t="s">
        <v>26</v>
      </c>
      <c r="G18" s="161" t="s">
        <v>136</v>
      </c>
      <c r="H18" s="161" t="s">
        <v>173</v>
      </c>
      <c r="I18" s="161" t="s">
        <v>169</v>
      </c>
      <c r="J18" s="215" t="s">
        <v>169</v>
      </c>
      <c r="K18" s="220"/>
      <c r="L18" s="215" t="s">
        <v>26</v>
      </c>
      <c r="M18" s="220"/>
      <c r="N18" s="161" t="s">
        <v>136</v>
      </c>
      <c r="O18" s="83"/>
      <c r="P18" s="83"/>
      <c r="Q18" s="82"/>
    </row>
    <row r="19" spans="1:17" x14ac:dyDescent="0.25">
      <c r="A19" s="250" t="s">
        <v>30</v>
      </c>
      <c r="B19" s="251"/>
      <c r="C19" s="136" t="s">
        <v>117</v>
      </c>
      <c r="D19" s="41" t="s">
        <v>192</v>
      </c>
      <c r="E19" s="41" t="s">
        <v>45</v>
      </c>
      <c r="F19" s="41" t="s">
        <v>130</v>
      </c>
      <c r="G19" s="41" t="s">
        <v>201</v>
      </c>
      <c r="H19" s="41" t="s">
        <v>56</v>
      </c>
      <c r="I19" s="41" t="s">
        <v>145</v>
      </c>
      <c r="J19" s="202" t="s">
        <v>215</v>
      </c>
      <c r="K19" s="203"/>
      <c r="L19" s="202" t="s">
        <v>9</v>
      </c>
      <c r="M19" s="203"/>
      <c r="N19" s="41" t="s">
        <v>93</v>
      </c>
      <c r="O19" s="12" t="s">
        <v>108</v>
      </c>
      <c r="P19" s="12" t="s">
        <v>186</v>
      </c>
      <c r="Q19" s="41" t="s">
        <v>33</v>
      </c>
    </row>
    <row r="20" spans="1:17" s="307" customFormat="1" ht="18" customHeight="1" x14ac:dyDescent="0.25">
      <c r="A20" s="292" t="s">
        <v>230</v>
      </c>
      <c r="B20" s="293"/>
      <c r="C20" s="294">
        <v>192443.8554</v>
      </c>
      <c r="D20" s="295">
        <v>102581.53569999999</v>
      </c>
      <c r="E20" s="296">
        <v>309104.33</v>
      </c>
      <c r="F20" s="297">
        <v>-89862.319700000007</v>
      </c>
      <c r="G20" s="298">
        <v>-206522.79430000001</v>
      </c>
      <c r="H20" s="299">
        <v>7508587.7956000008</v>
      </c>
      <c r="I20" s="295">
        <v>6894190.9130999995</v>
      </c>
      <c r="J20" s="300">
        <v>7262849.4700000007</v>
      </c>
      <c r="K20" s="301"/>
      <c r="L20" s="300">
        <v>-614396.88250000123</v>
      </c>
      <c r="M20" s="302"/>
      <c r="N20" s="303">
        <v>-368658.55690000113</v>
      </c>
      <c r="O20" s="304">
        <v>8662967.2076999992</v>
      </c>
      <c r="P20" s="305">
        <v>9046089.5059000012</v>
      </c>
      <c r="Q20" s="306">
        <v>-383122.29820000194</v>
      </c>
    </row>
    <row r="21" spans="1:17" s="307" customFormat="1" ht="18" customHeight="1" x14ac:dyDescent="0.25">
      <c r="A21" s="292" t="s">
        <v>275</v>
      </c>
      <c r="B21" s="293"/>
      <c r="C21" s="294">
        <v>15726.172999999999</v>
      </c>
      <c r="D21" s="295">
        <v>15726.172999999999</v>
      </c>
      <c r="E21" s="296">
        <v>8570.02</v>
      </c>
      <c r="F21" s="297">
        <v>0</v>
      </c>
      <c r="G21" s="298">
        <v>7156.1529999999984</v>
      </c>
      <c r="H21" s="299">
        <v>470552.09519999998</v>
      </c>
      <c r="I21" s="295">
        <v>470552.09519999998</v>
      </c>
      <c r="J21" s="300">
        <v>285111.82</v>
      </c>
      <c r="K21" s="301"/>
      <c r="L21" s="300">
        <v>0</v>
      </c>
      <c r="M21" s="302"/>
      <c r="N21" s="303">
        <v>185440.27519999997</v>
      </c>
      <c r="O21" s="304">
        <v>636011.69019999995</v>
      </c>
      <c r="P21" s="305">
        <v>450571.41500000004</v>
      </c>
      <c r="Q21" s="306">
        <v>185440.27519999992</v>
      </c>
    </row>
    <row r="22" spans="1:17" s="307" customFormat="1" ht="18" customHeight="1" x14ac:dyDescent="0.25">
      <c r="A22" s="292" t="s">
        <v>276</v>
      </c>
      <c r="B22" s="293"/>
      <c r="C22" s="294">
        <v>15726.172999999999</v>
      </c>
      <c r="D22" s="295">
        <v>15726.172999999999</v>
      </c>
      <c r="E22" s="296">
        <v>8570.02</v>
      </c>
      <c r="F22" s="297">
        <v>0</v>
      </c>
      <c r="G22" s="298">
        <v>7156.1529999999984</v>
      </c>
      <c r="H22" s="299">
        <v>470552.09519999998</v>
      </c>
      <c r="I22" s="295">
        <v>470552.09519999998</v>
      </c>
      <c r="J22" s="300">
        <v>285111.82</v>
      </c>
      <c r="K22" s="301"/>
      <c r="L22" s="300">
        <v>0</v>
      </c>
      <c r="M22" s="302"/>
      <c r="N22" s="303">
        <v>185440.27519999997</v>
      </c>
      <c r="O22" s="304">
        <v>636011.69019999995</v>
      </c>
      <c r="P22" s="305">
        <v>450571.41500000004</v>
      </c>
      <c r="Q22" s="306">
        <v>185440.27519999992</v>
      </c>
    </row>
    <row r="23" spans="1:17" ht="18" customHeight="1" x14ac:dyDescent="0.25">
      <c r="A23" s="103" t="s">
        <v>277</v>
      </c>
      <c r="B23" s="42"/>
      <c r="C23" s="273">
        <v>0</v>
      </c>
      <c r="D23" s="274">
        <v>0</v>
      </c>
      <c r="E23" s="275">
        <v>0</v>
      </c>
      <c r="F23" s="276">
        <v>0</v>
      </c>
      <c r="G23" s="277">
        <v>0</v>
      </c>
      <c r="H23" s="278">
        <v>51346.422299999998</v>
      </c>
      <c r="I23" s="274">
        <v>51346.422299999998</v>
      </c>
      <c r="J23" s="279">
        <v>43241.15</v>
      </c>
      <c r="K23" s="280"/>
      <c r="L23" s="279">
        <v>0</v>
      </c>
      <c r="M23" s="281"/>
      <c r="N23" s="282">
        <v>8105.2722999999969</v>
      </c>
      <c r="O23" s="283">
        <v>51346.422299999998</v>
      </c>
      <c r="P23" s="284">
        <v>43241.15</v>
      </c>
      <c r="Q23" s="285">
        <v>8105.2722999999969</v>
      </c>
    </row>
    <row r="24" spans="1:17" ht="18" customHeight="1" x14ac:dyDescent="0.25">
      <c r="A24" s="103" t="s">
        <v>278</v>
      </c>
      <c r="B24" s="42"/>
      <c r="C24" s="273">
        <v>0</v>
      </c>
      <c r="D24" s="274">
        <v>0</v>
      </c>
      <c r="E24" s="275">
        <v>0</v>
      </c>
      <c r="F24" s="276">
        <v>0</v>
      </c>
      <c r="G24" s="277">
        <v>0</v>
      </c>
      <c r="H24" s="278">
        <v>133151.10200000001</v>
      </c>
      <c r="I24" s="274">
        <v>133151.10200000001</v>
      </c>
      <c r="J24" s="279">
        <v>75120.23</v>
      </c>
      <c r="K24" s="280"/>
      <c r="L24" s="279">
        <v>0</v>
      </c>
      <c r="M24" s="281"/>
      <c r="N24" s="282">
        <v>58030.872000000018</v>
      </c>
      <c r="O24" s="283">
        <v>133151.10200000001</v>
      </c>
      <c r="P24" s="284">
        <v>75120.23</v>
      </c>
      <c r="Q24" s="285">
        <v>58030.872000000018</v>
      </c>
    </row>
    <row r="25" spans="1:17" ht="18" customHeight="1" x14ac:dyDescent="0.25">
      <c r="A25" s="103" t="s">
        <v>279</v>
      </c>
      <c r="B25" s="42"/>
      <c r="C25" s="273">
        <v>0</v>
      </c>
      <c r="D25" s="274">
        <v>0</v>
      </c>
      <c r="E25" s="275">
        <v>2.52</v>
      </c>
      <c r="F25" s="276">
        <v>0</v>
      </c>
      <c r="G25" s="277">
        <v>-2.52</v>
      </c>
      <c r="H25" s="278">
        <v>32348.804199999999</v>
      </c>
      <c r="I25" s="274">
        <v>32348.804199999999</v>
      </c>
      <c r="J25" s="279">
        <v>38468.629999999997</v>
      </c>
      <c r="K25" s="280"/>
      <c r="L25" s="279">
        <v>0</v>
      </c>
      <c r="M25" s="281"/>
      <c r="N25" s="282">
        <v>-6119.8257999999987</v>
      </c>
      <c r="O25" s="283">
        <v>32348.804199999999</v>
      </c>
      <c r="P25" s="284">
        <v>38468.629999999997</v>
      </c>
      <c r="Q25" s="285">
        <v>-6119.8257999999987</v>
      </c>
    </row>
    <row r="26" spans="1:17" ht="18" customHeight="1" x14ac:dyDescent="0.25">
      <c r="A26" s="103" t="s">
        <v>280</v>
      </c>
      <c r="B26" s="42"/>
      <c r="C26" s="273">
        <v>10396.7294</v>
      </c>
      <c r="D26" s="274">
        <v>10396.7294</v>
      </c>
      <c r="E26" s="275">
        <v>5492.49</v>
      </c>
      <c r="F26" s="276">
        <v>0</v>
      </c>
      <c r="G26" s="277">
        <v>4904.2394000000004</v>
      </c>
      <c r="H26" s="278">
        <v>174327.28910000002</v>
      </c>
      <c r="I26" s="274">
        <v>174327.28910000002</v>
      </c>
      <c r="J26" s="279">
        <v>93563.900000000009</v>
      </c>
      <c r="K26" s="280"/>
      <c r="L26" s="279">
        <v>0</v>
      </c>
      <c r="M26" s="281"/>
      <c r="N26" s="282">
        <v>80763.389100000015</v>
      </c>
      <c r="O26" s="283">
        <v>174327.28910000002</v>
      </c>
      <c r="P26" s="284">
        <v>93563.900000000009</v>
      </c>
      <c r="Q26" s="285">
        <v>80763.389100000015</v>
      </c>
    </row>
    <row r="27" spans="1:17" ht="18" customHeight="1" x14ac:dyDescent="0.25">
      <c r="A27" s="103" t="s">
        <v>281</v>
      </c>
      <c r="B27" s="42"/>
      <c r="C27" s="273">
        <v>5329.4435999999996</v>
      </c>
      <c r="D27" s="274">
        <v>5329.4435999999996</v>
      </c>
      <c r="E27" s="275">
        <v>3185.9</v>
      </c>
      <c r="F27" s="276">
        <v>0</v>
      </c>
      <c r="G27" s="277">
        <v>2143.5435999999995</v>
      </c>
      <c r="H27" s="278">
        <v>5329.4435999999996</v>
      </c>
      <c r="I27" s="274">
        <v>5329.4435999999996</v>
      </c>
      <c r="J27" s="279">
        <v>3185.9</v>
      </c>
      <c r="K27" s="280"/>
      <c r="L27" s="279">
        <v>0</v>
      </c>
      <c r="M27" s="281"/>
      <c r="N27" s="282">
        <v>2143.5435999999995</v>
      </c>
      <c r="O27" s="283">
        <v>170789.0386</v>
      </c>
      <c r="P27" s="284">
        <v>168645.495</v>
      </c>
      <c r="Q27" s="285">
        <v>2143.5436000000045</v>
      </c>
    </row>
    <row r="28" spans="1:17" ht="18" customHeight="1" x14ac:dyDescent="0.25">
      <c r="A28" s="103" t="s">
        <v>231</v>
      </c>
      <c r="B28" s="42"/>
      <c r="C28" s="273">
        <v>0</v>
      </c>
      <c r="D28" s="274">
        <v>0</v>
      </c>
      <c r="E28" s="275">
        <v>-110.89</v>
      </c>
      <c r="F28" s="276">
        <v>0</v>
      </c>
      <c r="G28" s="277">
        <v>110.89</v>
      </c>
      <c r="H28" s="278">
        <v>74049.034</v>
      </c>
      <c r="I28" s="274">
        <v>74049.034</v>
      </c>
      <c r="J28" s="279">
        <v>31532.010000000002</v>
      </c>
      <c r="K28" s="280"/>
      <c r="L28" s="279">
        <v>0</v>
      </c>
      <c r="M28" s="281"/>
      <c r="N28" s="282">
        <v>42517.023999999998</v>
      </c>
      <c r="O28" s="283">
        <v>74049.034</v>
      </c>
      <c r="P28" s="284">
        <v>31532.010000000002</v>
      </c>
      <c r="Q28" s="285">
        <v>42517.023999999998</v>
      </c>
    </row>
    <row r="29" spans="1:17" s="307" customFormat="1" ht="18" customHeight="1" x14ac:dyDescent="0.25">
      <c r="A29" s="292" t="s">
        <v>232</v>
      </c>
      <c r="B29" s="293"/>
      <c r="C29" s="294">
        <v>0</v>
      </c>
      <c r="D29" s="295">
        <v>0</v>
      </c>
      <c r="E29" s="296">
        <v>-1.72</v>
      </c>
      <c r="F29" s="297">
        <v>0</v>
      </c>
      <c r="G29" s="298">
        <v>1.72</v>
      </c>
      <c r="H29" s="299">
        <v>269176.6581</v>
      </c>
      <c r="I29" s="295">
        <v>269176.6581</v>
      </c>
      <c r="J29" s="300">
        <v>342188.80000000005</v>
      </c>
      <c r="K29" s="301"/>
      <c r="L29" s="300">
        <v>0</v>
      </c>
      <c r="M29" s="302"/>
      <c r="N29" s="303">
        <v>-73012.141900000046</v>
      </c>
      <c r="O29" s="304">
        <v>269176.6581</v>
      </c>
      <c r="P29" s="305">
        <v>342188.80000000005</v>
      </c>
      <c r="Q29" s="306">
        <v>-73012.141900000046</v>
      </c>
    </row>
    <row r="30" spans="1:17" s="307" customFormat="1" ht="18" hidden="1" customHeight="1" x14ac:dyDescent="0.25">
      <c r="A30" s="292" t="s">
        <v>233</v>
      </c>
      <c r="B30" s="293"/>
      <c r="C30" s="294">
        <v>0</v>
      </c>
      <c r="D30" s="295">
        <v>0</v>
      </c>
      <c r="E30" s="296">
        <v>-1.72</v>
      </c>
      <c r="F30" s="297">
        <v>0</v>
      </c>
      <c r="G30" s="298">
        <v>1.72</v>
      </c>
      <c r="H30" s="299">
        <v>269176.6581</v>
      </c>
      <c r="I30" s="295">
        <v>269176.6581</v>
      </c>
      <c r="J30" s="300">
        <v>342188.80000000005</v>
      </c>
      <c r="K30" s="301"/>
      <c r="L30" s="300">
        <v>0</v>
      </c>
      <c r="M30" s="302"/>
      <c r="N30" s="303">
        <v>-73012.141900000046</v>
      </c>
      <c r="O30" s="304">
        <v>269176.6581</v>
      </c>
      <c r="P30" s="305">
        <v>342188.80000000005</v>
      </c>
      <c r="Q30" s="306">
        <v>-73012.141900000046</v>
      </c>
    </row>
    <row r="31" spans="1:17" s="307" customFormat="1" ht="18" hidden="1" customHeight="1" x14ac:dyDescent="0.25">
      <c r="A31" s="292" t="s">
        <v>234</v>
      </c>
      <c r="B31" s="293"/>
      <c r="C31" s="294">
        <v>0</v>
      </c>
      <c r="D31" s="295">
        <v>0</v>
      </c>
      <c r="E31" s="296">
        <v>-1.72</v>
      </c>
      <c r="F31" s="297">
        <v>0</v>
      </c>
      <c r="G31" s="298">
        <v>1.72</v>
      </c>
      <c r="H31" s="299">
        <v>269176.6581</v>
      </c>
      <c r="I31" s="295">
        <v>269176.6581</v>
      </c>
      <c r="J31" s="300">
        <v>342188.80000000005</v>
      </c>
      <c r="K31" s="301"/>
      <c r="L31" s="300">
        <v>0</v>
      </c>
      <c r="M31" s="302"/>
      <c r="N31" s="303">
        <v>-73012.141900000046</v>
      </c>
      <c r="O31" s="304">
        <v>269176.6581</v>
      </c>
      <c r="P31" s="305">
        <v>342188.80000000005</v>
      </c>
      <c r="Q31" s="306">
        <v>-73012.141900000046</v>
      </c>
    </row>
    <row r="32" spans="1:17" s="307" customFormat="1" ht="18" customHeight="1" x14ac:dyDescent="0.25">
      <c r="A32" s="292" t="s">
        <v>235</v>
      </c>
      <c r="B32" s="293"/>
      <c r="C32" s="294">
        <v>0</v>
      </c>
      <c r="D32" s="295">
        <v>0</v>
      </c>
      <c r="E32" s="296">
        <v>5509.99</v>
      </c>
      <c r="F32" s="297">
        <v>0</v>
      </c>
      <c r="G32" s="298">
        <v>-5509.99</v>
      </c>
      <c r="H32" s="299">
        <v>3727547.1192000001</v>
      </c>
      <c r="I32" s="295">
        <v>3727547.1192000001</v>
      </c>
      <c r="J32" s="300">
        <v>3950068.1400000006</v>
      </c>
      <c r="K32" s="301"/>
      <c r="L32" s="300">
        <v>0</v>
      </c>
      <c r="M32" s="302"/>
      <c r="N32" s="303">
        <v>-222521.02080000052</v>
      </c>
      <c r="O32" s="304">
        <v>3727547.1192000001</v>
      </c>
      <c r="P32" s="305">
        <v>3950068.1400000006</v>
      </c>
      <c r="Q32" s="306">
        <v>-222521.02080000052</v>
      </c>
    </row>
    <row r="33" spans="1:17" ht="18" customHeight="1" x14ac:dyDescent="0.25">
      <c r="A33" s="103" t="s">
        <v>236</v>
      </c>
      <c r="B33" s="42"/>
      <c r="C33" s="273">
        <v>0</v>
      </c>
      <c r="D33" s="274">
        <v>0</v>
      </c>
      <c r="E33" s="275">
        <v>0</v>
      </c>
      <c r="F33" s="276">
        <v>0</v>
      </c>
      <c r="G33" s="277">
        <v>0</v>
      </c>
      <c r="H33" s="278">
        <v>413528.87310000003</v>
      </c>
      <c r="I33" s="274">
        <v>413528.87310000003</v>
      </c>
      <c r="J33" s="279">
        <v>331492.15999999997</v>
      </c>
      <c r="K33" s="280"/>
      <c r="L33" s="279">
        <v>0</v>
      </c>
      <c r="M33" s="281"/>
      <c r="N33" s="282">
        <v>82036.713100000052</v>
      </c>
      <c r="O33" s="283">
        <v>413528.87310000003</v>
      </c>
      <c r="P33" s="284">
        <v>331492.15999999997</v>
      </c>
      <c r="Q33" s="285">
        <v>82036.713100000052</v>
      </c>
    </row>
    <row r="34" spans="1:17" ht="18" hidden="1" customHeight="1" x14ac:dyDescent="0.25">
      <c r="A34" s="103" t="s">
        <v>237</v>
      </c>
      <c r="B34" s="42"/>
      <c r="C34" s="273">
        <v>0</v>
      </c>
      <c r="D34" s="274">
        <v>0</v>
      </c>
      <c r="E34" s="275">
        <v>0</v>
      </c>
      <c r="F34" s="276">
        <v>0</v>
      </c>
      <c r="G34" s="277">
        <v>0</v>
      </c>
      <c r="H34" s="278">
        <v>413528.87310000003</v>
      </c>
      <c r="I34" s="274">
        <v>413528.87310000003</v>
      </c>
      <c r="J34" s="279">
        <v>331492.15999999997</v>
      </c>
      <c r="K34" s="280"/>
      <c r="L34" s="279">
        <v>0</v>
      </c>
      <c r="M34" s="281"/>
      <c r="N34" s="282">
        <v>82036.713100000052</v>
      </c>
      <c r="O34" s="283">
        <v>413528.87310000003</v>
      </c>
      <c r="P34" s="284">
        <v>331492.15999999997</v>
      </c>
      <c r="Q34" s="285">
        <v>82036.713100000052</v>
      </c>
    </row>
    <row r="35" spans="1:17" ht="18" customHeight="1" x14ac:dyDescent="0.25">
      <c r="A35" s="103" t="s">
        <v>238</v>
      </c>
      <c r="B35" s="42"/>
      <c r="C35" s="273">
        <v>0</v>
      </c>
      <c r="D35" s="274">
        <v>0</v>
      </c>
      <c r="E35" s="275">
        <v>-5.76</v>
      </c>
      <c r="F35" s="276">
        <v>0</v>
      </c>
      <c r="G35" s="277">
        <v>5.76</v>
      </c>
      <c r="H35" s="278">
        <v>236065.78469999999</v>
      </c>
      <c r="I35" s="274">
        <v>236065.78469999999</v>
      </c>
      <c r="J35" s="279">
        <v>208195.50999999998</v>
      </c>
      <c r="K35" s="280"/>
      <c r="L35" s="279">
        <v>0</v>
      </c>
      <c r="M35" s="281"/>
      <c r="N35" s="282">
        <v>27870.274700000009</v>
      </c>
      <c r="O35" s="283">
        <v>236065.78469999999</v>
      </c>
      <c r="P35" s="284">
        <v>208195.50999999998</v>
      </c>
      <c r="Q35" s="285">
        <v>27870.274700000009</v>
      </c>
    </row>
    <row r="36" spans="1:17" ht="18" hidden="1" customHeight="1" x14ac:dyDescent="0.25">
      <c r="A36" s="103" t="s">
        <v>239</v>
      </c>
      <c r="B36" s="42"/>
      <c r="C36" s="273">
        <v>0</v>
      </c>
      <c r="D36" s="274">
        <v>0</v>
      </c>
      <c r="E36" s="275">
        <v>-5.76</v>
      </c>
      <c r="F36" s="276">
        <v>0</v>
      </c>
      <c r="G36" s="277">
        <v>5.76</v>
      </c>
      <c r="H36" s="278">
        <v>236065.78469999999</v>
      </c>
      <c r="I36" s="274">
        <v>236065.78469999999</v>
      </c>
      <c r="J36" s="279">
        <v>208195.50999999998</v>
      </c>
      <c r="K36" s="280"/>
      <c r="L36" s="279">
        <v>0</v>
      </c>
      <c r="M36" s="281"/>
      <c r="N36" s="282">
        <v>27870.274700000009</v>
      </c>
      <c r="O36" s="283">
        <v>236065.78469999999</v>
      </c>
      <c r="P36" s="284">
        <v>208195.50999999998</v>
      </c>
      <c r="Q36" s="285">
        <v>27870.274700000009</v>
      </c>
    </row>
    <row r="37" spans="1:17" ht="18" customHeight="1" x14ac:dyDescent="0.25">
      <c r="A37" s="103" t="s">
        <v>240</v>
      </c>
      <c r="B37" s="42"/>
      <c r="C37" s="273">
        <v>0</v>
      </c>
      <c r="D37" s="274">
        <v>0</v>
      </c>
      <c r="E37" s="275">
        <v>0</v>
      </c>
      <c r="F37" s="276">
        <v>0</v>
      </c>
      <c r="G37" s="277">
        <v>0</v>
      </c>
      <c r="H37" s="278">
        <v>49757.6345</v>
      </c>
      <c r="I37" s="274">
        <v>49757.6345</v>
      </c>
      <c r="J37" s="279">
        <v>41355.800000000003</v>
      </c>
      <c r="K37" s="280"/>
      <c r="L37" s="279">
        <v>0</v>
      </c>
      <c r="M37" s="281"/>
      <c r="N37" s="282">
        <v>8401.8344999999972</v>
      </c>
      <c r="O37" s="283">
        <v>49757.6345</v>
      </c>
      <c r="P37" s="284">
        <v>41355.800000000003</v>
      </c>
      <c r="Q37" s="285">
        <v>8401.8344999999972</v>
      </c>
    </row>
    <row r="38" spans="1:17" ht="18" hidden="1" customHeight="1" x14ac:dyDescent="0.25">
      <c r="A38" s="103" t="s">
        <v>241</v>
      </c>
      <c r="B38" s="42"/>
      <c r="C38" s="273">
        <v>0</v>
      </c>
      <c r="D38" s="274">
        <v>0</v>
      </c>
      <c r="E38" s="275">
        <v>0</v>
      </c>
      <c r="F38" s="276">
        <v>0</v>
      </c>
      <c r="G38" s="277">
        <v>0</v>
      </c>
      <c r="H38" s="278">
        <v>49757.6345</v>
      </c>
      <c r="I38" s="274">
        <v>49757.6345</v>
      </c>
      <c r="J38" s="279">
        <v>41355.800000000003</v>
      </c>
      <c r="K38" s="280"/>
      <c r="L38" s="279">
        <v>0</v>
      </c>
      <c r="M38" s="281"/>
      <c r="N38" s="282">
        <v>8401.8344999999972</v>
      </c>
      <c r="O38" s="283">
        <v>49757.6345</v>
      </c>
      <c r="P38" s="284">
        <v>41355.800000000003</v>
      </c>
      <c r="Q38" s="285">
        <v>8401.8344999999972</v>
      </c>
    </row>
    <row r="39" spans="1:17" ht="18" customHeight="1" x14ac:dyDescent="0.25">
      <c r="A39" s="103" t="s">
        <v>242</v>
      </c>
      <c r="B39" s="42"/>
      <c r="C39" s="273">
        <v>0</v>
      </c>
      <c r="D39" s="274">
        <v>0</v>
      </c>
      <c r="E39" s="275">
        <v>-39.409999999999997</v>
      </c>
      <c r="F39" s="276">
        <v>0</v>
      </c>
      <c r="G39" s="277">
        <v>39.409999999999997</v>
      </c>
      <c r="H39" s="278">
        <v>1435657.1292000001</v>
      </c>
      <c r="I39" s="274">
        <v>1435657.1292000001</v>
      </c>
      <c r="J39" s="279">
        <v>1750826.1900000002</v>
      </c>
      <c r="K39" s="280"/>
      <c r="L39" s="279">
        <v>0</v>
      </c>
      <c r="M39" s="281"/>
      <c r="N39" s="282">
        <v>-315169.06080000009</v>
      </c>
      <c r="O39" s="283">
        <v>1435657.1292000001</v>
      </c>
      <c r="P39" s="284">
        <v>1750826.1900000002</v>
      </c>
      <c r="Q39" s="285">
        <v>-315169.06080000009</v>
      </c>
    </row>
    <row r="40" spans="1:17" ht="18" hidden="1" customHeight="1" x14ac:dyDescent="0.25">
      <c r="A40" s="103" t="s">
        <v>243</v>
      </c>
      <c r="B40" s="42"/>
      <c r="C40" s="273">
        <v>0</v>
      </c>
      <c r="D40" s="274">
        <v>0</v>
      </c>
      <c r="E40" s="275">
        <v>-39.409999999999997</v>
      </c>
      <c r="F40" s="276">
        <v>0</v>
      </c>
      <c r="G40" s="277">
        <v>39.409999999999997</v>
      </c>
      <c r="H40" s="278">
        <v>1435657.1292000001</v>
      </c>
      <c r="I40" s="274">
        <v>1435657.1292000001</v>
      </c>
      <c r="J40" s="279">
        <v>1750826.1900000002</v>
      </c>
      <c r="K40" s="280"/>
      <c r="L40" s="279">
        <v>0</v>
      </c>
      <c r="M40" s="281"/>
      <c r="N40" s="282">
        <v>-315169.06080000009</v>
      </c>
      <c r="O40" s="283">
        <v>1435657.1292000001</v>
      </c>
      <c r="P40" s="284">
        <v>1750826.1900000002</v>
      </c>
      <c r="Q40" s="285">
        <v>-315169.06080000009</v>
      </c>
    </row>
    <row r="41" spans="1:17" ht="18" customHeight="1" x14ac:dyDescent="0.25">
      <c r="A41" s="103" t="s">
        <v>244</v>
      </c>
      <c r="B41" s="42"/>
      <c r="C41" s="273">
        <v>0</v>
      </c>
      <c r="D41" s="274">
        <v>0</v>
      </c>
      <c r="E41" s="275">
        <v>0</v>
      </c>
      <c r="F41" s="276">
        <v>0</v>
      </c>
      <c r="G41" s="277">
        <v>0</v>
      </c>
      <c r="H41" s="278">
        <v>426592.2083</v>
      </c>
      <c r="I41" s="274">
        <v>426592.2083</v>
      </c>
      <c r="J41" s="279">
        <v>417384.14</v>
      </c>
      <c r="K41" s="280"/>
      <c r="L41" s="279">
        <v>0</v>
      </c>
      <c r="M41" s="281"/>
      <c r="N41" s="282">
        <v>9208.0682999999844</v>
      </c>
      <c r="O41" s="283">
        <v>426592.2083</v>
      </c>
      <c r="P41" s="284">
        <v>417384.14</v>
      </c>
      <c r="Q41" s="285">
        <v>9208.0682999999844</v>
      </c>
    </row>
    <row r="42" spans="1:17" ht="18" hidden="1" customHeight="1" x14ac:dyDescent="0.25">
      <c r="A42" s="103" t="s">
        <v>245</v>
      </c>
      <c r="B42" s="42"/>
      <c r="C42" s="273">
        <v>0</v>
      </c>
      <c r="D42" s="274">
        <v>0</v>
      </c>
      <c r="E42" s="275">
        <v>0</v>
      </c>
      <c r="F42" s="276">
        <v>0</v>
      </c>
      <c r="G42" s="277">
        <v>0</v>
      </c>
      <c r="H42" s="278">
        <v>426592.2083</v>
      </c>
      <c r="I42" s="274">
        <v>426592.2083</v>
      </c>
      <c r="J42" s="279">
        <v>417384.14</v>
      </c>
      <c r="K42" s="280"/>
      <c r="L42" s="279">
        <v>0</v>
      </c>
      <c r="M42" s="281"/>
      <c r="N42" s="282">
        <v>9208.0682999999844</v>
      </c>
      <c r="O42" s="283">
        <v>426592.2083</v>
      </c>
      <c r="P42" s="284">
        <v>417384.14</v>
      </c>
      <c r="Q42" s="285">
        <v>9208.0682999999844</v>
      </c>
    </row>
    <row r="43" spans="1:17" ht="18" customHeight="1" x14ac:dyDescent="0.25">
      <c r="A43" s="103" t="s">
        <v>246</v>
      </c>
      <c r="B43" s="42"/>
      <c r="C43" s="273">
        <v>0</v>
      </c>
      <c r="D43" s="274">
        <v>0</v>
      </c>
      <c r="E43" s="275">
        <v>0</v>
      </c>
      <c r="F43" s="276">
        <v>0</v>
      </c>
      <c r="G43" s="277">
        <v>0</v>
      </c>
      <c r="H43" s="278">
        <v>737933.9081</v>
      </c>
      <c r="I43" s="274">
        <v>737933.9081</v>
      </c>
      <c r="J43" s="279">
        <v>577317.18000000005</v>
      </c>
      <c r="K43" s="280"/>
      <c r="L43" s="279">
        <v>0</v>
      </c>
      <c r="M43" s="281"/>
      <c r="N43" s="282">
        <v>160616.72809999995</v>
      </c>
      <c r="O43" s="283">
        <v>737933.9081</v>
      </c>
      <c r="P43" s="284">
        <v>577317.18000000005</v>
      </c>
      <c r="Q43" s="285">
        <v>160616.72809999995</v>
      </c>
    </row>
    <row r="44" spans="1:17" ht="18" hidden="1" customHeight="1" x14ac:dyDescent="0.25">
      <c r="A44" s="103" t="s">
        <v>247</v>
      </c>
      <c r="B44" s="42"/>
      <c r="C44" s="273">
        <v>0</v>
      </c>
      <c r="D44" s="274">
        <v>0</v>
      </c>
      <c r="E44" s="275">
        <v>0</v>
      </c>
      <c r="F44" s="276">
        <v>0</v>
      </c>
      <c r="G44" s="277">
        <v>0</v>
      </c>
      <c r="H44" s="278">
        <v>737933.9081</v>
      </c>
      <c r="I44" s="274">
        <v>737933.9081</v>
      </c>
      <c r="J44" s="279">
        <v>577317.18000000005</v>
      </c>
      <c r="K44" s="280"/>
      <c r="L44" s="279">
        <v>0</v>
      </c>
      <c r="M44" s="281"/>
      <c r="N44" s="282">
        <v>160616.72809999995</v>
      </c>
      <c r="O44" s="283">
        <v>737933.9081</v>
      </c>
      <c r="P44" s="284">
        <v>577317.18000000005</v>
      </c>
      <c r="Q44" s="285">
        <v>160616.72809999995</v>
      </c>
    </row>
    <row r="45" spans="1:17" ht="18" customHeight="1" x14ac:dyDescent="0.25">
      <c r="A45" s="103" t="s">
        <v>248</v>
      </c>
      <c r="B45" s="42"/>
      <c r="C45" s="273">
        <v>0</v>
      </c>
      <c r="D45" s="274">
        <v>0</v>
      </c>
      <c r="E45" s="275">
        <v>6021.51</v>
      </c>
      <c r="F45" s="276">
        <v>0</v>
      </c>
      <c r="G45" s="277">
        <v>-6021.51</v>
      </c>
      <c r="H45" s="278">
        <v>166153.655</v>
      </c>
      <c r="I45" s="274">
        <v>166153.655</v>
      </c>
      <c r="J45" s="279">
        <v>276589.92</v>
      </c>
      <c r="K45" s="280"/>
      <c r="L45" s="279">
        <v>0</v>
      </c>
      <c r="M45" s="281"/>
      <c r="N45" s="282">
        <v>-110436.26499999998</v>
      </c>
      <c r="O45" s="283">
        <v>166153.655</v>
      </c>
      <c r="P45" s="284">
        <v>276589.92</v>
      </c>
      <c r="Q45" s="285">
        <v>-110436.26499999998</v>
      </c>
    </row>
    <row r="46" spans="1:17" ht="18" hidden="1" customHeight="1" x14ac:dyDescent="0.25">
      <c r="A46" s="103" t="s">
        <v>249</v>
      </c>
      <c r="B46" s="42"/>
      <c r="C46" s="273">
        <v>0</v>
      </c>
      <c r="D46" s="274">
        <v>0</v>
      </c>
      <c r="E46" s="275">
        <v>6021.51</v>
      </c>
      <c r="F46" s="276">
        <v>0</v>
      </c>
      <c r="G46" s="277">
        <v>-6021.51</v>
      </c>
      <c r="H46" s="278">
        <v>166153.655</v>
      </c>
      <c r="I46" s="274">
        <v>166153.655</v>
      </c>
      <c r="J46" s="279">
        <v>276589.92</v>
      </c>
      <c r="K46" s="280"/>
      <c r="L46" s="279">
        <v>0</v>
      </c>
      <c r="M46" s="281"/>
      <c r="N46" s="282">
        <v>-110436.26499999998</v>
      </c>
      <c r="O46" s="283">
        <v>166153.655</v>
      </c>
      <c r="P46" s="284">
        <v>276589.92</v>
      </c>
      <c r="Q46" s="285">
        <v>-110436.26499999998</v>
      </c>
    </row>
    <row r="47" spans="1:17" ht="18" customHeight="1" x14ac:dyDescent="0.25">
      <c r="A47" s="103" t="s">
        <v>250</v>
      </c>
      <c r="B47" s="42"/>
      <c r="C47" s="273">
        <v>0</v>
      </c>
      <c r="D47" s="274">
        <v>0</v>
      </c>
      <c r="E47" s="275">
        <v>-466.35</v>
      </c>
      <c r="F47" s="276">
        <v>0</v>
      </c>
      <c r="G47" s="277">
        <v>466.35</v>
      </c>
      <c r="H47" s="278">
        <v>261857.92629999999</v>
      </c>
      <c r="I47" s="274">
        <v>261857.92629999999</v>
      </c>
      <c r="J47" s="279">
        <v>346907.24000000005</v>
      </c>
      <c r="K47" s="280"/>
      <c r="L47" s="279">
        <v>0</v>
      </c>
      <c r="M47" s="281"/>
      <c r="N47" s="282">
        <v>-85049.313700000057</v>
      </c>
      <c r="O47" s="283">
        <v>261857.92629999999</v>
      </c>
      <c r="P47" s="284">
        <v>346907.24000000005</v>
      </c>
      <c r="Q47" s="285">
        <v>-85049.313700000057</v>
      </c>
    </row>
    <row r="48" spans="1:17" ht="18" hidden="1" customHeight="1" x14ac:dyDescent="0.25">
      <c r="A48" s="103" t="s">
        <v>251</v>
      </c>
      <c r="B48" s="42"/>
      <c r="C48" s="273">
        <v>0</v>
      </c>
      <c r="D48" s="274">
        <v>0</v>
      </c>
      <c r="E48" s="275">
        <v>-466.35</v>
      </c>
      <c r="F48" s="276">
        <v>0</v>
      </c>
      <c r="G48" s="277">
        <v>466.35</v>
      </c>
      <c r="H48" s="278">
        <v>261857.92629999999</v>
      </c>
      <c r="I48" s="274">
        <v>261857.92629999999</v>
      </c>
      <c r="J48" s="279">
        <v>346907.24000000005</v>
      </c>
      <c r="K48" s="280"/>
      <c r="L48" s="279">
        <v>0</v>
      </c>
      <c r="M48" s="281"/>
      <c r="N48" s="282">
        <v>-85049.313700000057</v>
      </c>
      <c r="O48" s="283">
        <v>261857.92629999999</v>
      </c>
      <c r="P48" s="284">
        <v>346907.24000000005</v>
      </c>
      <c r="Q48" s="285">
        <v>-85049.313700000057</v>
      </c>
    </row>
    <row r="49" spans="1:17" s="307" customFormat="1" ht="18" customHeight="1" x14ac:dyDescent="0.25">
      <c r="A49" s="292" t="s">
        <v>252</v>
      </c>
      <c r="B49" s="293"/>
      <c r="C49" s="294">
        <v>68381.217199999999</v>
      </c>
      <c r="D49" s="295">
        <v>43616.658300000003</v>
      </c>
      <c r="E49" s="296">
        <v>200071.01</v>
      </c>
      <c r="F49" s="297">
        <v>-24764.558899999996</v>
      </c>
      <c r="G49" s="298">
        <v>-156454.3517</v>
      </c>
      <c r="H49" s="299">
        <v>1122520.9712</v>
      </c>
      <c r="I49" s="295">
        <v>881560.75670000003</v>
      </c>
      <c r="J49" s="300">
        <v>1138573.8599999999</v>
      </c>
      <c r="K49" s="301"/>
      <c r="L49" s="300">
        <v>-240960.2145</v>
      </c>
      <c r="M49" s="302"/>
      <c r="N49" s="303">
        <v>-257013.10329999984</v>
      </c>
      <c r="O49" s="304">
        <v>1219865.6181999999</v>
      </c>
      <c r="P49" s="305">
        <v>1483640.9822999998</v>
      </c>
      <c r="Q49" s="306">
        <v>-263775.36409999989</v>
      </c>
    </row>
    <row r="50" spans="1:17" ht="18" customHeight="1" x14ac:dyDescent="0.25">
      <c r="A50" s="103" t="s">
        <v>253</v>
      </c>
      <c r="B50" s="42"/>
      <c r="C50" s="273">
        <v>68381.217199999999</v>
      </c>
      <c r="D50" s="274">
        <v>43616.658300000003</v>
      </c>
      <c r="E50" s="275">
        <v>200071.01</v>
      </c>
      <c r="F50" s="276">
        <v>-24764.558899999996</v>
      </c>
      <c r="G50" s="277">
        <v>-156454.3517</v>
      </c>
      <c r="H50" s="278">
        <v>1095322.0471999999</v>
      </c>
      <c r="I50" s="274">
        <v>854361.83270000003</v>
      </c>
      <c r="J50" s="279">
        <v>1113407.46</v>
      </c>
      <c r="K50" s="280"/>
      <c r="L50" s="279">
        <v>-240960.21449999989</v>
      </c>
      <c r="M50" s="281"/>
      <c r="N50" s="282">
        <v>-259045.62729999993</v>
      </c>
      <c r="O50" s="283">
        <v>1192666.6941999998</v>
      </c>
      <c r="P50" s="284">
        <v>1458474.5822999999</v>
      </c>
      <c r="Q50" s="285">
        <v>-265807.8881000001</v>
      </c>
    </row>
    <row r="51" spans="1:17" ht="18" hidden="1" customHeight="1" x14ac:dyDescent="0.25">
      <c r="A51" s="103" t="s">
        <v>254</v>
      </c>
      <c r="B51" s="42"/>
      <c r="C51" s="273">
        <v>68381.217199999999</v>
      </c>
      <c r="D51" s="274">
        <v>43616.658300000003</v>
      </c>
      <c r="E51" s="275">
        <v>200071.01</v>
      </c>
      <c r="F51" s="276">
        <v>-24764.558899999996</v>
      </c>
      <c r="G51" s="277">
        <v>-156454.3517</v>
      </c>
      <c r="H51" s="278">
        <v>1095322.0471999999</v>
      </c>
      <c r="I51" s="274">
        <v>854361.83270000003</v>
      </c>
      <c r="J51" s="279">
        <v>1113407.46</v>
      </c>
      <c r="K51" s="280"/>
      <c r="L51" s="279">
        <v>-240960.21449999989</v>
      </c>
      <c r="M51" s="281"/>
      <c r="N51" s="282">
        <v>-259045.62729999993</v>
      </c>
      <c r="O51" s="283">
        <v>1192666.6941999998</v>
      </c>
      <c r="P51" s="284">
        <v>1458474.5822999999</v>
      </c>
      <c r="Q51" s="285">
        <v>-265807.8881000001</v>
      </c>
    </row>
    <row r="52" spans="1:17" ht="18" customHeight="1" x14ac:dyDescent="0.25">
      <c r="A52" s="103" t="s">
        <v>255</v>
      </c>
      <c r="B52" s="42"/>
      <c r="C52" s="273">
        <v>0</v>
      </c>
      <c r="D52" s="274">
        <v>0</v>
      </c>
      <c r="E52" s="275">
        <v>0</v>
      </c>
      <c r="F52" s="276">
        <v>0</v>
      </c>
      <c r="G52" s="277">
        <v>0</v>
      </c>
      <c r="H52" s="278">
        <v>27198.923999999999</v>
      </c>
      <c r="I52" s="274">
        <v>27198.923999999999</v>
      </c>
      <c r="J52" s="279">
        <v>25166.400000000001</v>
      </c>
      <c r="K52" s="280"/>
      <c r="L52" s="279">
        <v>0</v>
      </c>
      <c r="M52" s="281"/>
      <c r="N52" s="282">
        <v>2032.5239999999976</v>
      </c>
      <c r="O52" s="283">
        <v>27198.923999999999</v>
      </c>
      <c r="P52" s="284">
        <v>25166.400000000001</v>
      </c>
      <c r="Q52" s="285">
        <v>2032.5239999999976</v>
      </c>
    </row>
    <row r="53" spans="1:17" ht="18" hidden="1" customHeight="1" x14ac:dyDescent="0.25">
      <c r="A53" s="103" t="s">
        <v>256</v>
      </c>
      <c r="B53" s="42"/>
      <c r="C53" s="273">
        <v>0</v>
      </c>
      <c r="D53" s="274">
        <v>0</v>
      </c>
      <c r="E53" s="275">
        <v>0</v>
      </c>
      <c r="F53" s="276">
        <v>0</v>
      </c>
      <c r="G53" s="277">
        <v>0</v>
      </c>
      <c r="H53" s="278">
        <v>27198.923999999999</v>
      </c>
      <c r="I53" s="274">
        <v>27198.923999999999</v>
      </c>
      <c r="J53" s="279">
        <v>25166.400000000001</v>
      </c>
      <c r="K53" s="280"/>
      <c r="L53" s="279">
        <v>0</v>
      </c>
      <c r="M53" s="281"/>
      <c r="N53" s="282">
        <v>2032.5239999999976</v>
      </c>
      <c r="O53" s="283">
        <v>27198.923999999999</v>
      </c>
      <c r="P53" s="284">
        <v>25166.400000000001</v>
      </c>
      <c r="Q53" s="285">
        <v>2032.5239999999976</v>
      </c>
    </row>
    <row r="54" spans="1:17" s="307" customFormat="1" ht="18" customHeight="1" x14ac:dyDescent="0.25">
      <c r="A54" s="292" t="s">
        <v>257</v>
      </c>
      <c r="B54" s="293"/>
      <c r="C54" s="294">
        <v>0</v>
      </c>
      <c r="D54" s="295">
        <v>0</v>
      </c>
      <c r="E54" s="296">
        <v>0</v>
      </c>
      <c r="F54" s="297">
        <v>0</v>
      </c>
      <c r="G54" s="298">
        <v>0</v>
      </c>
      <c r="H54" s="299">
        <v>155311.41740000001</v>
      </c>
      <c r="I54" s="295">
        <v>155311.41740000001</v>
      </c>
      <c r="J54" s="300">
        <v>125539.02</v>
      </c>
      <c r="K54" s="301"/>
      <c r="L54" s="300">
        <v>0</v>
      </c>
      <c r="M54" s="302"/>
      <c r="N54" s="303">
        <v>29772.397400000002</v>
      </c>
      <c r="O54" s="304">
        <v>155311.41740000001</v>
      </c>
      <c r="P54" s="305">
        <v>125539.02</v>
      </c>
      <c r="Q54" s="306">
        <v>29772.397400000002</v>
      </c>
    </row>
    <row r="55" spans="1:17" ht="18" hidden="1" customHeight="1" x14ac:dyDescent="0.25">
      <c r="A55" s="103" t="s">
        <v>258</v>
      </c>
      <c r="B55" s="42"/>
      <c r="C55" s="273">
        <v>0</v>
      </c>
      <c r="D55" s="274">
        <v>0</v>
      </c>
      <c r="E55" s="275">
        <v>0</v>
      </c>
      <c r="F55" s="276">
        <v>0</v>
      </c>
      <c r="G55" s="277">
        <v>0</v>
      </c>
      <c r="H55" s="278">
        <v>155311.41740000001</v>
      </c>
      <c r="I55" s="274">
        <v>155311.41740000001</v>
      </c>
      <c r="J55" s="279">
        <v>125539.02</v>
      </c>
      <c r="K55" s="280"/>
      <c r="L55" s="279">
        <v>0</v>
      </c>
      <c r="M55" s="281"/>
      <c r="N55" s="282">
        <v>29772.397400000002</v>
      </c>
      <c r="O55" s="283">
        <v>155311.41740000001</v>
      </c>
      <c r="P55" s="284">
        <v>125539.02</v>
      </c>
      <c r="Q55" s="285">
        <v>29772.397400000002</v>
      </c>
    </row>
    <row r="56" spans="1:17" ht="18" hidden="1" customHeight="1" x14ac:dyDescent="0.25">
      <c r="A56" s="103" t="s">
        <v>259</v>
      </c>
      <c r="B56" s="42"/>
      <c r="C56" s="273">
        <v>0</v>
      </c>
      <c r="D56" s="274">
        <v>0</v>
      </c>
      <c r="E56" s="275">
        <v>0</v>
      </c>
      <c r="F56" s="276">
        <v>0</v>
      </c>
      <c r="G56" s="277">
        <v>0</v>
      </c>
      <c r="H56" s="278">
        <v>155311.41740000001</v>
      </c>
      <c r="I56" s="274">
        <v>155311.41740000001</v>
      </c>
      <c r="J56" s="279">
        <v>125539.02</v>
      </c>
      <c r="K56" s="280"/>
      <c r="L56" s="279">
        <v>0</v>
      </c>
      <c r="M56" s="281"/>
      <c r="N56" s="282">
        <v>29772.397400000002</v>
      </c>
      <c r="O56" s="283">
        <v>155311.41740000001</v>
      </c>
      <c r="P56" s="284">
        <v>125539.02</v>
      </c>
      <c r="Q56" s="285">
        <v>29772.397400000002</v>
      </c>
    </row>
    <row r="57" spans="1:17" s="307" customFormat="1" ht="18" customHeight="1" x14ac:dyDescent="0.25">
      <c r="A57" s="292" t="s">
        <v>260</v>
      </c>
      <c r="B57" s="293"/>
      <c r="C57" s="294">
        <v>0</v>
      </c>
      <c r="D57" s="295">
        <v>0</v>
      </c>
      <c r="E57" s="296">
        <v>0</v>
      </c>
      <c r="F57" s="297">
        <v>0</v>
      </c>
      <c r="G57" s="298">
        <v>0</v>
      </c>
      <c r="H57" s="299">
        <v>65416.120699999999</v>
      </c>
      <c r="I57" s="295">
        <v>65416.120699999999</v>
      </c>
      <c r="J57" s="300">
        <v>233.53</v>
      </c>
      <c r="K57" s="301"/>
      <c r="L57" s="300">
        <v>0</v>
      </c>
      <c r="M57" s="302"/>
      <c r="N57" s="303">
        <v>65182.590700000001</v>
      </c>
      <c r="O57" s="304">
        <v>135458.10200000001</v>
      </c>
      <c r="P57" s="305">
        <v>70275.511299999998</v>
      </c>
      <c r="Q57" s="306">
        <v>65182.590700000015</v>
      </c>
    </row>
    <row r="58" spans="1:17" s="307" customFormat="1" ht="18" hidden="1" customHeight="1" x14ac:dyDescent="0.25">
      <c r="A58" s="292" t="s">
        <v>261</v>
      </c>
      <c r="B58" s="293"/>
      <c r="C58" s="294">
        <v>0</v>
      </c>
      <c r="D58" s="295">
        <v>0</v>
      </c>
      <c r="E58" s="296">
        <v>0</v>
      </c>
      <c r="F58" s="297">
        <v>0</v>
      </c>
      <c r="G58" s="298">
        <v>0</v>
      </c>
      <c r="H58" s="299">
        <v>65416.120699999999</v>
      </c>
      <c r="I58" s="295">
        <v>65416.120699999999</v>
      </c>
      <c r="J58" s="300">
        <v>233.53</v>
      </c>
      <c r="K58" s="301"/>
      <c r="L58" s="300">
        <v>0</v>
      </c>
      <c r="M58" s="302"/>
      <c r="N58" s="303">
        <v>65182.590700000001</v>
      </c>
      <c r="O58" s="304">
        <v>135458.10200000001</v>
      </c>
      <c r="P58" s="305">
        <v>70275.511299999998</v>
      </c>
      <c r="Q58" s="306">
        <v>65182.590700000015</v>
      </c>
    </row>
    <row r="59" spans="1:17" s="307" customFormat="1" ht="18" hidden="1" customHeight="1" x14ac:dyDescent="0.25">
      <c r="A59" s="292" t="s">
        <v>262</v>
      </c>
      <c r="B59" s="293"/>
      <c r="C59" s="294">
        <v>0</v>
      </c>
      <c r="D59" s="295">
        <v>0</v>
      </c>
      <c r="E59" s="296">
        <v>0</v>
      </c>
      <c r="F59" s="297">
        <v>0</v>
      </c>
      <c r="G59" s="298">
        <v>0</v>
      </c>
      <c r="H59" s="299">
        <v>65416.120699999999</v>
      </c>
      <c r="I59" s="295">
        <v>65416.120699999999</v>
      </c>
      <c r="J59" s="300">
        <v>233.53</v>
      </c>
      <c r="K59" s="301"/>
      <c r="L59" s="300">
        <v>0</v>
      </c>
      <c r="M59" s="302"/>
      <c r="N59" s="303">
        <v>65182.590700000001</v>
      </c>
      <c r="O59" s="304">
        <v>135458.10200000001</v>
      </c>
      <c r="P59" s="305">
        <v>70275.511299999998</v>
      </c>
      <c r="Q59" s="306">
        <v>65182.590700000015</v>
      </c>
    </row>
    <row r="60" spans="1:17" s="307" customFormat="1" ht="18" customHeight="1" x14ac:dyDescent="0.25">
      <c r="A60" s="292" t="s">
        <v>263</v>
      </c>
      <c r="B60" s="293"/>
      <c r="C60" s="294">
        <v>0</v>
      </c>
      <c r="D60" s="295">
        <v>0</v>
      </c>
      <c r="E60" s="296">
        <v>0</v>
      </c>
      <c r="F60" s="297">
        <v>0</v>
      </c>
      <c r="G60" s="298">
        <v>0</v>
      </c>
      <c r="H60" s="299">
        <v>114470.83379999999</v>
      </c>
      <c r="I60" s="295">
        <v>114470.83379999999</v>
      </c>
      <c r="J60" s="300">
        <v>55084.2</v>
      </c>
      <c r="K60" s="301"/>
      <c r="L60" s="300">
        <v>0</v>
      </c>
      <c r="M60" s="302"/>
      <c r="N60" s="303">
        <v>59386.633799999996</v>
      </c>
      <c r="O60" s="304">
        <v>114470.83379999999</v>
      </c>
      <c r="P60" s="305">
        <v>55084.2</v>
      </c>
      <c r="Q60" s="306">
        <v>59386.633799999996</v>
      </c>
    </row>
    <row r="61" spans="1:17" s="307" customFormat="1" ht="18" hidden="1" customHeight="1" x14ac:dyDescent="0.25">
      <c r="A61" s="292" t="s">
        <v>264</v>
      </c>
      <c r="B61" s="293"/>
      <c r="C61" s="294">
        <v>0</v>
      </c>
      <c r="D61" s="295">
        <v>0</v>
      </c>
      <c r="E61" s="296">
        <v>0</v>
      </c>
      <c r="F61" s="297">
        <v>0</v>
      </c>
      <c r="G61" s="298">
        <v>0</v>
      </c>
      <c r="H61" s="299">
        <v>114470.83379999999</v>
      </c>
      <c r="I61" s="295">
        <v>114470.83379999999</v>
      </c>
      <c r="J61" s="300">
        <v>55084.2</v>
      </c>
      <c r="K61" s="301"/>
      <c r="L61" s="300">
        <v>0</v>
      </c>
      <c r="M61" s="302"/>
      <c r="N61" s="303">
        <v>59386.633799999996</v>
      </c>
      <c r="O61" s="304">
        <v>114470.83379999999</v>
      </c>
      <c r="P61" s="305">
        <v>55084.2</v>
      </c>
      <c r="Q61" s="306">
        <v>59386.633799999996</v>
      </c>
    </row>
    <row r="62" spans="1:17" s="307" customFormat="1" ht="18" hidden="1" customHeight="1" x14ac:dyDescent="0.25">
      <c r="A62" s="292" t="s">
        <v>265</v>
      </c>
      <c r="B62" s="293"/>
      <c r="C62" s="294">
        <v>0</v>
      </c>
      <c r="D62" s="295">
        <v>0</v>
      </c>
      <c r="E62" s="296">
        <v>0</v>
      </c>
      <c r="F62" s="297">
        <v>0</v>
      </c>
      <c r="G62" s="298">
        <v>0</v>
      </c>
      <c r="H62" s="299">
        <v>114470.83379999999</v>
      </c>
      <c r="I62" s="295">
        <v>114470.83379999999</v>
      </c>
      <c r="J62" s="300">
        <v>55084.2</v>
      </c>
      <c r="K62" s="301"/>
      <c r="L62" s="300">
        <v>0</v>
      </c>
      <c r="M62" s="302"/>
      <c r="N62" s="303">
        <v>59386.633799999996</v>
      </c>
      <c r="O62" s="304">
        <v>114470.83379999999</v>
      </c>
      <c r="P62" s="305">
        <v>55084.2</v>
      </c>
      <c r="Q62" s="306">
        <v>59386.633799999996</v>
      </c>
    </row>
    <row r="63" spans="1:17" s="307" customFormat="1" ht="18" customHeight="1" x14ac:dyDescent="0.25">
      <c r="A63" s="292" t="s">
        <v>266</v>
      </c>
      <c r="B63" s="293"/>
      <c r="C63" s="294">
        <v>0</v>
      </c>
      <c r="D63" s="295">
        <v>0</v>
      </c>
      <c r="E63" s="296">
        <v>0</v>
      </c>
      <c r="F63" s="297">
        <v>0</v>
      </c>
      <c r="G63" s="298">
        <v>0</v>
      </c>
      <c r="H63" s="299">
        <v>0</v>
      </c>
      <c r="I63" s="295">
        <v>0</v>
      </c>
      <c r="J63" s="300">
        <v>0</v>
      </c>
      <c r="K63" s="301"/>
      <c r="L63" s="300">
        <v>0</v>
      </c>
      <c r="M63" s="302"/>
      <c r="N63" s="303">
        <v>0</v>
      </c>
      <c r="O63" s="304">
        <v>97077.955499999996</v>
      </c>
      <c r="P63" s="305">
        <v>97077.955499999996</v>
      </c>
      <c r="Q63" s="306">
        <v>0</v>
      </c>
    </row>
    <row r="64" spans="1:17" s="307" customFormat="1" ht="18" hidden="1" customHeight="1" x14ac:dyDescent="0.25">
      <c r="A64" s="292" t="s">
        <v>267</v>
      </c>
      <c r="B64" s="293"/>
      <c r="C64" s="294">
        <v>0</v>
      </c>
      <c r="D64" s="295">
        <v>0</v>
      </c>
      <c r="E64" s="296">
        <v>0</v>
      </c>
      <c r="F64" s="297">
        <v>0</v>
      </c>
      <c r="G64" s="298">
        <v>0</v>
      </c>
      <c r="H64" s="299">
        <v>0</v>
      </c>
      <c r="I64" s="295">
        <v>0</v>
      </c>
      <c r="J64" s="300">
        <v>0</v>
      </c>
      <c r="K64" s="301"/>
      <c r="L64" s="300">
        <v>0</v>
      </c>
      <c r="M64" s="302"/>
      <c r="N64" s="303">
        <v>0</v>
      </c>
      <c r="O64" s="304">
        <v>97077.955499999996</v>
      </c>
      <c r="P64" s="305">
        <v>97077.955499999996</v>
      </c>
      <c r="Q64" s="306">
        <v>0</v>
      </c>
    </row>
    <row r="65" spans="1:17" s="307" customFormat="1" ht="18" hidden="1" customHeight="1" x14ac:dyDescent="0.25">
      <c r="A65" s="292" t="s">
        <v>268</v>
      </c>
      <c r="B65" s="293"/>
      <c r="C65" s="294">
        <v>0</v>
      </c>
      <c r="D65" s="295">
        <v>0</v>
      </c>
      <c r="E65" s="296">
        <v>0</v>
      </c>
      <c r="F65" s="297">
        <v>0</v>
      </c>
      <c r="G65" s="298">
        <v>0</v>
      </c>
      <c r="H65" s="299">
        <v>0</v>
      </c>
      <c r="I65" s="295">
        <v>0</v>
      </c>
      <c r="J65" s="300">
        <v>0</v>
      </c>
      <c r="K65" s="301"/>
      <c r="L65" s="300">
        <v>0</v>
      </c>
      <c r="M65" s="302"/>
      <c r="N65" s="303">
        <v>0</v>
      </c>
      <c r="O65" s="304">
        <v>97077.955499999996</v>
      </c>
      <c r="P65" s="305">
        <v>97077.955499999996</v>
      </c>
      <c r="Q65" s="306">
        <v>0</v>
      </c>
    </row>
    <row r="66" spans="1:17" s="307" customFormat="1" ht="18" customHeight="1" x14ac:dyDescent="0.25">
      <c r="A66" s="292" t="s">
        <v>269</v>
      </c>
      <c r="B66" s="293"/>
      <c r="C66" s="294">
        <v>9703.3758999999991</v>
      </c>
      <c r="D66" s="295">
        <v>23880.118399999999</v>
      </c>
      <c r="E66" s="296">
        <v>94955.03</v>
      </c>
      <c r="F66" s="297">
        <v>14176.7425</v>
      </c>
      <c r="G66" s="298">
        <v>-71074.911599999992</v>
      </c>
      <c r="H66" s="299">
        <v>1427710.4372</v>
      </c>
      <c r="I66" s="295">
        <v>1187742.7228999999</v>
      </c>
      <c r="J66" s="300">
        <v>1366050.1</v>
      </c>
      <c r="K66" s="301"/>
      <c r="L66" s="300">
        <v>-239967.71430000011</v>
      </c>
      <c r="M66" s="302"/>
      <c r="N66" s="303">
        <v>-178307.37710000016</v>
      </c>
      <c r="O66" s="304">
        <v>2015323.5808000001</v>
      </c>
      <c r="P66" s="305">
        <v>2199964.6842</v>
      </c>
      <c r="Q66" s="306">
        <v>-184641.10339999991</v>
      </c>
    </row>
    <row r="67" spans="1:17" s="307" customFormat="1" ht="18" hidden="1" customHeight="1" x14ac:dyDescent="0.25">
      <c r="A67" s="292" t="s">
        <v>270</v>
      </c>
      <c r="B67" s="293"/>
      <c r="C67" s="294">
        <v>9703.3758999999991</v>
      </c>
      <c r="D67" s="295">
        <v>23880.118399999999</v>
      </c>
      <c r="E67" s="296">
        <v>94955.03</v>
      </c>
      <c r="F67" s="297">
        <v>14176.7425</v>
      </c>
      <c r="G67" s="298">
        <v>-71074.911599999992</v>
      </c>
      <c r="H67" s="299">
        <v>1427710.4372</v>
      </c>
      <c r="I67" s="295">
        <v>1187742.7228999999</v>
      </c>
      <c r="J67" s="300">
        <v>1366050.1</v>
      </c>
      <c r="K67" s="301"/>
      <c r="L67" s="300">
        <v>-239967.71430000011</v>
      </c>
      <c r="M67" s="302"/>
      <c r="N67" s="303">
        <v>-178307.37710000016</v>
      </c>
      <c r="O67" s="304">
        <v>2015323.5808000001</v>
      </c>
      <c r="P67" s="305">
        <v>2199964.6842</v>
      </c>
      <c r="Q67" s="306">
        <v>-184641.10339999991</v>
      </c>
    </row>
    <row r="68" spans="1:17" s="307" customFormat="1" ht="18" hidden="1" customHeight="1" x14ac:dyDescent="0.25">
      <c r="A68" s="292" t="s">
        <v>271</v>
      </c>
      <c r="B68" s="293"/>
      <c r="C68" s="294">
        <v>9703.3758999999991</v>
      </c>
      <c r="D68" s="295">
        <v>23880.118399999999</v>
      </c>
      <c r="E68" s="296">
        <v>94955.03</v>
      </c>
      <c r="F68" s="297">
        <v>14176.7425</v>
      </c>
      <c r="G68" s="298">
        <v>-71074.911599999992</v>
      </c>
      <c r="H68" s="299">
        <v>1427710.4372</v>
      </c>
      <c r="I68" s="295">
        <v>1187742.7228999999</v>
      </c>
      <c r="J68" s="300">
        <v>1366050.1</v>
      </c>
      <c r="K68" s="301"/>
      <c r="L68" s="300">
        <v>-239967.71430000011</v>
      </c>
      <c r="M68" s="302"/>
      <c r="N68" s="303">
        <v>-178307.37710000016</v>
      </c>
      <c r="O68" s="304">
        <v>2015323.5808000001</v>
      </c>
      <c r="P68" s="305">
        <v>2199964.6842</v>
      </c>
      <c r="Q68" s="306">
        <v>-184641.10339999991</v>
      </c>
    </row>
    <row r="69" spans="1:17" s="307" customFormat="1" ht="18" customHeight="1" x14ac:dyDescent="0.25">
      <c r="A69" s="292" t="s">
        <v>272</v>
      </c>
      <c r="B69" s="293"/>
      <c r="C69" s="294">
        <v>98633.089300000007</v>
      </c>
      <c r="D69" s="295">
        <v>19358.585999999999</v>
      </c>
      <c r="E69" s="296">
        <v>0</v>
      </c>
      <c r="F69" s="297">
        <v>-79274.503300000011</v>
      </c>
      <c r="G69" s="298">
        <v>19358.585999999999</v>
      </c>
      <c r="H69" s="299">
        <v>155882.1428</v>
      </c>
      <c r="I69" s="295">
        <v>22413.1891</v>
      </c>
      <c r="J69" s="300">
        <v>0</v>
      </c>
      <c r="K69" s="301"/>
      <c r="L69" s="300">
        <v>-133468.95370000001</v>
      </c>
      <c r="M69" s="302"/>
      <c r="N69" s="303">
        <v>22413.1891</v>
      </c>
      <c r="O69" s="304">
        <v>292724.23250000004</v>
      </c>
      <c r="P69" s="305">
        <v>271678.79759999999</v>
      </c>
      <c r="Q69" s="306">
        <v>21045.434900000051</v>
      </c>
    </row>
    <row r="70" spans="1:17" s="307" customFormat="1" ht="18" hidden="1" customHeight="1" x14ac:dyDescent="0.25">
      <c r="A70" s="292" t="s">
        <v>273</v>
      </c>
      <c r="B70" s="293"/>
      <c r="C70" s="294">
        <v>98633.089300000007</v>
      </c>
      <c r="D70" s="295">
        <v>19358.585999999999</v>
      </c>
      <c r="E70" s="296">
        <v>0</v>
      </c>
      <c r="F70" s="297">
        <v>-79274.503300000011</v>
      </c>
      <c r="G70" s="298">
        <v>19358.585999999999</v>
      </c>
      <c r="H70" s="299">
        <v>155882.1428</v>
      </c>
      <c r="I70" s="295">
        <v>22413.1891</v>
      </c>
      <c r="J70" s="300">
        <v>0</v>
      </c>
      <c r="K70" s="301"/>
      <c r="L70" s="300">
        <v>-133468.95370000001</v>
      </c>
      <c r="M70" s="302"/>
      <c r="N70" s="303">
        <v>22413.1891</v>
      </c>
      <c r="O70" s="304">
        <v>292724.23250000004</v>
      </c>
      <c r="P70" s="305">
        <v>271678.79759999999</v>
      </c>
      <c r="Q70" s="306">
        <v>21045.434900000051</v>
      </c>
    </row>
    <row r="71" spans="1:17" s="307" customFormat="1" ht="18" hidden="1" customHeight="1" x14ac:dyDescent="0.25">
      <c r="A71" s="292" t="s">
        <v>274</v>
      </c>
      <c r="B71" s="293"/>
      <c r="C71" s="294">
        <v>98633.089300000007</v>
      </c>
      <c r="D71" s="295">
        <v>19358.585999999999</v>
      </c>
      <c r="E71" s="296">
        <v>0</v>
      </c>
      <c r="F71" s="297">
        <v>-79274.503300000011</v>
      </c>
      <c r="G71" s="298">
        <v>19358.585999999999</v>
      </c>
      <c r="H71" s="299">
        <v>155882.1428</v>
      </c>
      <c r="I71" s="295">
        <v>22413.1891</v>
      </c>
      <c r="J71" s="300">
        <v>0</v>
      </c>
      <c r="K71" s="301"/>
      <c r="L71" s="300">
        <v>-133468.95370000001</v>
      </c>
      <c r="M71" s="302"/>
      <c r="N71" s="303">
        <v>22413.1891</v>
      </c>
      <c r="O71" s="304">
        <v>292724.23250000004</v>
      </c>
      <c r="P71" s="305">
        <v>271678.79759999999</v>
      </c>
      <c r="Q71" s="306">
        <v>21045.434900000051</v>
      </c>
    </row>
    <row r="72" spans="1:17" s="307" customFormat="1" x14ac:dyDescent="0.25">
      <c r="A72" s="101" t="s">
        <v>282</v>
      </c>
      <c r="B72" s="4"/>
      <c r="C72" s="308">
        <v>192443.8554</v>
      </c>
      <c r="D72" s="309">
        <v>102581.53569999999</v>
      </c>
      <c r="E72" s="310">
        <v>309104.33</v>
      </c>
      <c r="F72" s="297">
        <v>-89862.319700000007</v>
      </c>
      <c r="G72" s="311">
        <v>-206522.79430000001</v>
      </c>
      <c r="H72" s="312">
        <v>7508587.7956000008</v>
      </c>
      <c r="I72" s="313">
        <v>6894190.9130999995</v>
      </c>
      <c r="J72" s="314">
        <v>7262849.4700000007</v>
      </c>
      <c r="K72" s="315"/>
      <c r="L72" s="314">
        <v>-614396.88250000123</v>
      </c>
      <c r="M72" s="316"/>
      <c r="N72" s="317">
        <v>-368658.55690000113</v>
      </c>
      <c r="O72" s="309">
        <v>8662967.2276999988</v>
      </c>
      <c r="P72" s="312">
        <v>9046089.5059000012</v>
      </c>
      <c r="Q72" s="306">
        <v>-383122.27820000239</v>
      </c>
    </row>
    <row r="73" spans="1:17" s="307" customFormat="1" x14ac:dyDescent="0.25">
      <c r="A73" s="110" t="s">
        <v>283</v>
      </c>
      <c r="B73" s="14"/>
      <c r="C73" s="286"/>
      <c r="D73" s="287"/>
      <c r="E73" s="287"/>
      <c r="F73" s="287"/>
      <c r="G73" s="287"/>
      <c r="H73" s="287"/>
      <c r="I73" s="287"/>
      <c r="J73" s="288"/>
      <c r="K73" s="288"/>
      <c r="L73" s="288"/>
      <c r="M73" s="288"/>
      <c r="N73" s="287"/>
      <c r="O73" s="318">
        <v>882384.79</v>
      </c>
      <c r="P73" s="286"/>
      <c r="Q73" s="289"/>
    </row>
    <row r="74" spans="1:17" s="307" customFormat="1" ht="15.75" thickBot="1" x14ac:dyDescent="0.3">
      <c r="A74" s="45" t="s">
        <v>284</v>
      </c>
      <c r="B74" s="272"/>
      <c r="C74" s="319">
        <v>192443.8554</v>
      </c>
      <c r="D74" s="320">
        <v>102581.53569999999</v>
      </c>
      <c r="E74" s="321">
        <v>309104.33</v>
      </c>
      <c r="F74" s="322">
        <v>-89862.319700000007</v>
      </c>
      <c r="G74" s="323">
        <v>-206522.79430000001</v>
      </c>
      <c r="H74" s="322">
        <v>7508587.7956000008</v>
      </c>
      <c r="I74" s="320">
        <v>6894190.9130999995</v>
      </c>
      <c r="J74" s="324">
        <v>7262849.4700000007</v>
      </c>
      <c r="K74" s="325"/>
      <c r="L74" s="324">
        <v>-614396.88250000123</v>
      </c>
      <c r="M74" s="326"/>
      <c r="N74" s="323">
        <v>-368658.55690000113</v>
      </c>
      <c r="O74" s="322">
        <v>9545352.0176999979</v>
      </c>
      <c r="P74" s="290"/>
      <c r="Q74" s="291"/>
    </row>
  </sheetData>
  <mergeCells count="147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4:K74"/>
    <mergeCell ref="L72:M72"/>
    <mergeCell ref="J72:K72"/>
    <mergeCell ref="L74:M74"/>
  </mergeCells>
  <pageMargins left="0.2" right="0.2" top="0.5" bottom="0.5" header="0.3" footer="0.3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57" customWidth="1"/>
    <col min="2" max="10" width="13.7109375" style="57" customWidth="1"/>
    <col min="11" max="14" width="7.28515625" style="57" customWidth="1"/>
    <col min="15" max="21" width="13.7109375" style="57" customWidth="1"/>
    <col min="22" max="16384" width="9.140625" style="57"/>
  </cols>
  <sheetData>
    <row r="1" spans="1:21" ht="17.25" customHeight="1" x14ac:dyDescent="0.25">
      <c r="A1" s="57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57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57" t="s">
        <v>133</v>
      </c>
      <c r="B3" s="11"/>
      <c r="C3" s="92"/>
      <c r="D3" s="92"/>
      <c r="E3" s="92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55"/>
      <c r="S3" s="165"/>
      <c r="T3" s="156" t="s">
        <v>212</v>
      </c>
      <c r="U3" s="21"/>
    </row>
    <row r="4" spans="1:21" ht="19.5" thickBot="1" x14ac:dyDescent="0.35">
      <c r="A4" s="57" t="s">
        <v>133</v>
      </c>
      <c r="B4" s="158"/>
      <c r="C4" s="145"/>
      <c r="D4" s="145"/>
      <c r="E4" s="145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16" t="s">
        <v>161</v>
      </c>
      <c r="S4" s="149" t="s">
        <v>77</v>
      </c>
      <c r="T4" s="117" t="s">
        <v>13</v>
      </c>
      <c r="U4" s="5"/>
    </row>
    <row r="5" spans="1:21" ht="15.75" thickBot="1" x14ac:dyDescent="0.3">
      <c r="A5" s="57" t="s">
        <v>133</v>
      </c>
      <c r="B5" s="176" t="s">
        <v>69</v>
      </c>
      <c r="C5" s="47"/>
      <c r="D5" s="47"/>
      <c r="E5" s="70"/>
      <c r="F5" s="176" t="s">
        <v>123</v>
      </c>
      <c r="G5" s="47"/>
      <c r="H5" s="47"/>
      <c r="I5" s="47"/>
      <c r="J5" s="70"/>
      <c r="K5" s="176" t="s">
        <v>16</v>
      </c>
      <c r="L5" s="29"/>
      <c r="M5" s="29"/>
      <c r="N5" s="47"/>
      <c r="O5" s="47"/>
      <c r="P5" s="47"/>
      <c r="Q5" s="47"/>
      <c r="R5" s="70"/>
      <c r="S5" s="176" t="s">
        <v>89</v>
      </c>
      <c r="T5" s="47"/>
      <c r="U5" s="70"/>
    </row>
    <row r="6" spans="1:21" x14ac:dyDescent="0.25">
      <c r="A6" s="57" t="s">
        <v>133</v>
      </c>
      <c r="B6" s="83" t="s">
        <v>97</v>
      </c>
      <c r="C6" s="146"/>
      <c r="D6" s="146"/>
      <c r="E6" s="96"/>
      <c r="F6" s="121" t="s">
        <v>97</v>
      </c>
      <c r="G6" s="66"/>
      <c r="H6" s="66"/>
      <c r="I6" s="66"/>
      <c r="J6" s="68"/>
      <c r="K6" s="121" t="s">
        <v>97</v>
      </c>
      <c r="L6" s="32"/>
      <c r="M6" s="32"/>
      <c r="N6" s="66"/>
      <c r="O6" s="66"/>
      <c r="P6" s="66"/>
      <c r="Q6" s="66"/>
      <c r="R6" s="68"/>
      <c r="S6" s="121" t="s">
        <v>7</v>
      </c>
      <c r="T6" s="66"/>
      <c r="U6" s="68"/>
    </row>
    <row r="7" spans="1:21" ht="15.75" thickBot="1" x14ac:dyDescent="0.3">
      <c r="A7" s="57" t="s">
        <v>133</v>
      </c>
      <c r="B7" s="36" t="s">
        <v>216</v>
      </c>
      <c r="C7" s="65"/>
      <c r="D7" s="120"/>
      <c r="E7" s="58"/>
      <c r="F7" s="90" t="s">
        <v>29</v>
      </c>
      <c r="G7" s="120"/>
      <c r="H7" s="120"/>
      <c r="I7" s="120"/>
      <c r="J7" s="58"/>
      <c r="K7" s="90" t="s">
        <v>210</v>
      </c>
      <c r="L7" s="65"/>
      <c r="M7" s="65"/>
      <c r="N7" s="120"/>
      <c r="O7" s="120"/>
      <c r="P7" s="120"/>
      <c r="Q7" s="120"/>
      <c r="R7" s="58"/>
      <c r="S7" s="76"/>
      <c r="T7" s="146"/>
      <c r="U7" s="48"/>
    </row>
    <row r="8" spans="1:21" ht="15.75" thickBot="1" x14ac:dyDescent="0.3">
      <c r="A8" s="57" t="s">
        <v>133</v>
      </c>
      <c r="B8" s="121" t="s">
        <v>163</v>
      </c>
      <c r="C8" s="66"/>
      <c r="D8" s="66"/>
      <c r="E8" s="68"/>
      <c r="F8" s="121" t="s">
        <v>75</v>
      </c>
      <c r="G8" s="66"/>
      <c r="H8" s="66"/>
      <c r="I8" s="66"/>
      <c r="J8" s="68"/>
      <c r="K8" s="121" t="s">
        <v>164</v>
      </c>
      <c r="L8" s="32"/>
      <c r="M8" s="32"/>
      <c r="N8" s="66"/>
      <c r="O8" s="66"/>
      <c r="P8" s="66"/>
      <c r="Q8" s="66"/>
      <c r="R8" s="66"/>
      <c r="S8" s="105" t="s">
        <v>162</v>
      </c>
      <c r="T8" s="16"/>
      <c r="U8" s="170"/>
    </row>
    <row r="9" spans="1:21" ht="15.75" thickBot="1" x14ac:dyDescent="0.3">
      <c r="A9" s="57" t="s">
        <v>133</v>
      </c>
      <c r="B9" s="10" t="s">
        <v>207</v>
      </c>
      <c r="C9" s="61"/>
      <c r="D9" s="146"/>
      <c r="E9" s="96"/>
      <c r="F9" s="90" t="s">
        <v>181</v>
      </c>
      <c r="G9" s="120"/>
      <c r="H9" s="120"/>
      <c r="I9" s="120"/>
      <c r="J9" s="58"/>
      <c r="K9" s="90" t="s">
        <v>100</v>
      </c>
      <c r="L9" s="151"/>
      <c r="M9" s="151"/>
      <c r="N9" s="151"/>
      <c r="O9" s="120"/>
      <c r="P9" s="120"/>
      <c r="Q9" s="120"/>
      <c r="R9" s="58"/>
      <c r="S9" s="83" t="s">
        <v>35</v>
      </c>
      <c r="T9" s="146"/>
      <c r="U9" s="96"/>
    </row>
    <row r="10" spans="1:21" x14ac:dyDescent="0.25">
      <c r="A10" s="57" t="s">
        <v>133</v>
      </c>
      <c r="B10" s="133"/>
      <c r="C10" s="146"/>
      <c r="D10" s="146"/>
      <c r="E10" s="96"/>
      <c r="F10" s="121" t="s">
        <v>156</v>
      </c>
      <c r="G10" s="66"/>
      <c r="H10" s="68"/>
      <c r="I10" s="121" t="s">
        <v>219</v>
      </c>
      <c r="J10" s="68"/>
      <c r="K10" s="121" t="s">
        <v>128</v>
      </c>
      <c r="L10" s="121"/>
      <c r="M10" s="32"/>
      <c r="N10" s="66"/>
      <c r="O10" s="66"/>
      <c r="P10" s="66"/>
      <c r="Q10" s="66"/>
      <c r="R10" s="68"/>
      <c r="S10" s="133"/>
      <c r="T10" s="146"/>
      <c r="U10" s="96"/>
    </row>
    <row r="11" spans="1:21" ht="15.75" thickBot="1" x14ac:dyDescent="0.3">
      <c r="A11" s="57" t="s">
        <v>133</v>
      </c>
      <c r="B11" s="125"/>
      <c r="C11" s="120"/>
      <c r="D11" s="120"/>
      <c r="E11" s="58"/>
      <c r="F11" s="90" t="s">
        <v>0</v>
      </c>
      <c r="G11" s="120"/>
      <c r="H11" s="58"/>
      <c r="I11" s="90" t="s">
        <v>148</v>
      </c>
      <c r="J11" s="58"/>
      <c r="K11" s="77" t="s">
        <v>168</v>
      </c>
      <c r="L11" s="106" t="s">
        <v>179</v>
      </c>
      <c r="M11" s="106" t="s">
        <v>199</v>
      </c>
      <c r="N11" s="173" t="s">
        <v>213</v>
      </c>
      <c r="O11" s="128" t="s">
        <v>10</v>
      </c>
      <c r="P11" s="93" t="s">
        <v>132</v>
      </c>
      <c r="Q11" s="98"/>
      <c r="R11" s="94"/>
      <c r="S11" s="105" t="s">
        <v>43</v>
      </c>
      <c r="T11" s="16"/>
      <c r="U11" s="170"/>
    </row>
    <row r="12" spans="1:21" ht="15.75" thickBot="1" x14ac:dyDescent="0.3">
      <c r="A12" s="57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57" t="s">
        <v>133</v>
      </c>
      <c r="B13" s="43" t="s">
        <v>41</v>
      </c>
      <c r="C13" s="156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44" t="s">
        <v>208</v>
      </c>
      <c r="T13" s="162"/>
      <c r="U13" s="175"/>
    </row>
    <row r="14" spans="1:21" x14ac:dyDescent="0.25">
      <c r="A14" s="57" t="s">
        <v>133</v>
      </c>
      <c r="B14" s="132"/>
      <c r="C14" s="83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80"/>
      <c r="Q14" s="23"/>
      <c r="R14" s="23"/>
      <c r="S14" s="15"/>
      <c r="T14" s="51"/>
      <c r="U14" s="25"/>
    </row>
    <row r="15" spans="1:21" ht="15.75" thickBot="1" x14ac:dyDescent="0.3">
      <c r="A15" s="57" t="s">
        <v>133</v>
      </c>
      <c r="B15" s="6" t="s">
        <v>73</v>
      </c>
      <c r="C15" s="6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57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57" t="s">
        <v>133</v>
      </c>
      <c r="B17" s="122"/>
      <c r="C17" s="138"/>
      <c r="D17" s="144" t="s">
        <v>120</v>
      </c>
      <c r="E17" s="160"/>
      <c r="F17" s="144" t="s">
        <v>187</v>
      </c>
      <c r="G17" s="160"/>
      <c r="H17" s="144" t="s">
        <v>209</v>
      </c>
      <c r="I17" s="160"/>
      <c r="J17" s="121" t="s">
        <v>191</v>
      </c>
      <c r="K17" s="127" t="s">
        <v>1</v>
      </c>
      <c r="L17" s="127"/>
      <c r="M17" s="127"/>
      <c r="N17" s="32"/>
      <c r="O17" s="35"/>
      <c r="P17" s="121" t="s">
        <v>61</v>
      </c>
      <c r="Q17" s="32"/>
      <c r="R17" s="32"/>
      <c r="S17" s="32"/>
      <c r="T17" s="32"/>
      <c r="U17" s="35"/>
    </row>
    <row r="18" spans="1:21" x14ac:dyDescent="0.25">
      <c r="A18" s="57" t="s">
        <v>133</v>
      </c>
      <c r="B18" s="122"/>
      <c r="C18" s="138"/>
      <c r="D18" s="112" t="s">
        <v>154</v>
      </c>
      <c r="E18" s="8"/>
      <c r="F18" s="112" t="s">
        <v>18</v>
      </c>
      <c r="G18" s="8"/>
      <c r="H18" s="19" t="s">
        <v>202</v>
      </c>
      <c r="I18" s="59"/>
      <c r="J18" s="76"/>
      <c r="K18" s="146"/>
      <c r="L18" s="146"/>
      <c r="M18" s="146"/>
      <c r="N18" s="146"/>
      <c r="O18" s="96"/>
      <c r="P18" s="76"/>
      <c r="Q18" s="61"/>
      <c r="R18" s="61"/>
      <c r="S18" s="146"/>
      <c r="T18" s="146"/>
      <c r="U18" s="96"/>
    </row>
    <row r="19" spans="1:21" ht="15.75" thickBot="1" x14ac:dyDescent="0.3">
      <c r="A19" s="57" t="s">
        <v>133</v>
      </c>
      <c r="B19" s="122"/>
      <c r="C19" s="138"/>
      <c r="D19" s="91" t="s">
        <v>30</v>
      </c>
      <c r="E19" s="8"/>
      <c r="F19" s="107" t="s">
        <v>117</v>
      </c>
      <c r="G19" s="142"/>
      <c r="H19" s="107" t="s">
        <v>192</v>
      </c>
      <c r="I19" s="142"/>
      <c r="J19" s="229" t="s">
        <v>144</v>
      </c>
      <c r="K19" s="230"/>
      <c r="L19" s="230"/>
      <c r="M19" s="230"/>
      <c r="N19" s="230"/>
      <c r="O19" s="163"/>
      <c r="P19" s="229" t="s">
        <v>198</v>
      </c>
      <c r="Q19" s="230"/>
      <c r="R19" s="230"/>
      <c r="S19" s="39"/>
      <c r="T19" s="39"/>
      <c r="U19" s="163"/>
    </row>
    <row r="20" spans="1:21" ht="15.75" thickBot="1" x14ac:dyDescent="0.3">
      <c r="A20" s="57" t="s">
        <v>133</v>
      </c>
      <c r="B20" s="204" t="s">
        <v>55</v>
      </c>
      <c r="C20" s="205"/>
      <c r="D20" s="84" t="s">
        <v>157</v>
      </c>
      <c r="E20" s="135"/>
      <c r="F20" s="152"/>
      <c r="G20" s="62"/>
      <c r="H20" s="152"/>
      <c r="I20" s="62"/>
      <c r="J20" s="121" t="s">
        <v>129</v>
      </c>
      <c r="K20" s="66"/>
      <c r="L20" s="66"/>
      <c r="M20" s="66"/>
      <c r="N20" s="66"/>
      <c r="O20" s="66"/>
      <c r="P20" s="66"/>
      <c r="Q20" s="66"/>
      <c r="R20" s="68"/>
      <c r="S20" s="121" t="s">
        <v>197</v>
      </c>
      <c r="T20" s="89" t="s">
        <v>10</v>
      </c>
      <c r="U20" s="68"/>
    </row>
    <row r="21" spans="1:21" ht="15.75" thickBot="1" x14ac:dyDescent="0.3">
      <c r="A21" s="57" t="s">
        <v>133</v>
      </c>
      <c r="B21" s="248" t="s">
        <v>190</v>
      </c>
      <c r="C21" s="249"/>
      <c r="D21" s="84" t="s">
        <v>188</v>
      </c>
      <c r="E21" s="135"/>
      <c r="F21" s="122"/>
      <c r="G21" s="87"/>
      <c r="H21" s="122"/>
      <c r="I21" s="87"/>
      <c r="J21" s="133"/>
      <c r="K21" s="146"/>
      <c r="L21" s="146"/>
      <c r="M21" s="146"/>
      <c r="N21" s="146"/>
      <c r="O21" s="146"/>
      <c r="P21" s="146"/>
      <c r="Q21" s="146"/>
      <c r="R21" s="96"/>
      <c r="S21" s="83"/>
      <c r="T21" s="146"/>
      <c r="U21" s="96"/>
    </row>
    <row r="22" spans="1:21" ht="15.75" thickBot="1" x14ac:dyDescent="0.3">
      <c r="A22" s="57" t="s">
        <v>133</v>
      </c>
      <c r="B22" s="246" t="s">
        <v>111</v>
      </c>
      <c r="C22" s="247"/>
      <c r="D22" s="73" t="s">
        <v>101</v>
      </c>
      <c r="E22" s="114"/>
      <c r="F22" s="33" t="s">
        <v>126</v>
      </c>
      <c r="G22" s="135"/>
      <c r="H22" s="33" t="s">
        <v>70</v>
      </c>
      <c r="I22" s="135"/>
      <c r="J22" s="120"/>
      <c r="K22" s="120"/>
      <c r="L22" s="120"/>
      <c r="M22" s="120"/>
      <c r="N22" s="120"/>
      <c r="O22" s="120"/>
      <c r="P22" s="120"/>
      <c r="Q22" s="120"/>
      <c r="R22" s="58"/>
      <c r="S22" s="125"/>
      <c r="T22" s="120"/>
      <c r="U22" s="58"/>
    </row>
    <row r="23" spans="1:21" ht="15.75" thickBot="1" x14ac:dyDescent="0.3">
      <c r="A23" s="57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57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57" t="s">
        <v>133</v>
      </c>
      <c r="B25" s="213"/>
      <c r="C25" s="214"/>
      <c r="D25" s="99" t="s">
        <v>150</v>
      </c>
      <c r="E25" s="142"/>
      <c r="F25" s="100" t="s">
        <v>98</v>
      </c>
      <c r="G25" s="107" t="s">
        <v>209</v>
      </c>
      <c r="H25" s="142"/>
      <c r="I25" s="107" t="s">
        <v>150</v>
      </c>
      <c r="J25" s="142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13" t="s">
        <v>176</v>
      </c>
      <c r="T25" s="13" t="s">
        <v>84</v>
      </c>
      <c r="U25" s="100" t="s">
        <v>209</v>
      </c>
    </row>
    <row r="26" spans="1:21" x14ac:dyDescent="0.25">
      <c r="A26" s="57" t="s">
        <v>133</v>
      </c>
      <c r="B26" s="213"/>
      <c r="C26" s="214"/>
      <c r="D26" s="95" t="s">
        <v>155</v>
      </c>
      <c r="E26" s="100" t="s">
        <v>155</v>
      </c>
      <c r="F26" s="161" t="s">
        <v>91</v>
      </c>
      <c r="G26" s="161"/>
      <c r="H26" s="161"/>
      <c r="I26" s="100" t="s">
        <v>155</v>
      </c>
      <c r="J26" s="100" t="s">
        <v>155</v>
      </c>
      <c r="K26" s="215" t="s">
        <v>91</v>
      </c>
      <c r="L26" s="220"/>
      <c r="M26" s="206"/>
      <c r="N26" s="207"/>
      <c r="O26" s="82"/>
      <c r="P26" s="100" t="s">
        <v>136</v>
      </c>
      <c r="Q26" s="100" t="s">
        <v>26</v>
      </c>
      <c r="R26" s="13"/>
      <c r="S26" s="164"/>
      <c r="T26" s="164"/>
      <c r="U26" s="161"/>
    </row>
    <row r="27" spans="1:21" x14ac:dyDescent="0.25">
      <c r="A27" s="57" t="s">
        <v>133</v>
      </c>
      <c r="B27" s="213" t="s">
        <v>171</v>
      </c>
      <c r="C27" s="214"/>
      <c r="D27" s="131" t="s">
        <v>173</v>
      </c>
      <c r="E27" s="161" t="s">
        <v>169</v>
      </c>
      <c r="F27" s="161" t="s">
        <v>169</v>
      </c>
      <c r="G27" s="161" t="s">
        <v>26</v>
      </c>
      <c r="H27" s="161" t="s">
        <v>136</v>
      </c>
      <c r="I27" s="161" t="s">
        <v>173</v>
      </c>
      <c r="J27" s="161" t="s">
        <v>169</v>
      </c>
      <c r="K27" s="215" t="s">
        <v>169</v>
      </c>
      <c r="L27" s="220"/>
      <c r="M27" s="215" t="s">
        <v>26</v>
      </c>
      <c r="N27" s="220"/>
      <c r="O27" s="161" t="s">
        <v>136</v>
      </c>
      <c r="P27" s="161" t="s">
        <v>209</v>
      </c>
      <c r="Q27" s="161" t="s">
        <v>209</v>
      </c>
      <c r="R27" s="164" t="s">
        <v>64</v>
      </c>
      <c r="S27" s="83"/>
      <c r="T27" s="83"/>
      <c r="U27" s="82"/>
    </row>
    <row r="28" spans="1:21" x14ac:dyDescent="0.25">
      <c r="A28" s="57" t="s">
        <v>133</v>
      </c>
      <c r="B28" s="250" t="s">
        <v>30</v>
      </c>
      <c r="C28" s="251"/>
      <c r="D28" s="136" t="s">
        <v>117</v>
      </c>
      <c r="E28" s="41" t="s">
        <v>192</v>
      </c>
      <c r="F28" s="41" t="s">
        <v>45</v>
      </c>
      <c r="G28" s="41" t="s">
        <v>130</v>
      </c>
      <c r="H28" s="41" t="s">
        <v>201</v>
      </c>
      <c r="I28" s="41" t="s">
        <v>56</v>
      </c>
      <c r="J28" s="41" t="s">
        <v>145</v>
      </c>
      <c r="K28" s="202" t="s">
        <v>215</v>
      </c>
      <c r="L28" s="203"/>
      <c r="M28" s="202" t="s">
        <v>9</v>
      </c>
      <c r="N28" s="203"/>
      <c r="O28" s="41" t="s">
        <v>93</v>
      </c>
      <c r="P28" s="41" t="s">
        <v>40</v>
      </c>
      <c r="Q28" s="41" t="s">
        <v>124</v>
      </c>
      <c r="R28" s="12" t="s">
        <v>24</v>
      </c>
      <c r="S28" s="12" t="s">
        <v>108</v>
      </c>
      <c r="T28" s="12" t="s">
        <v>186</v>
      </c>
      <c r="U28" s="41" t="s">
        <v>33</v>
      </c>
    </row>
    <row r="29" spans="1:21" ht="18" customHeight="1" x14ac:dyDescent="0.25">
      <c r="A29" s="7" t="s">
        <v>180</v>
      </c>
      <c r="B29" s="103" t="s">
        <v>54</v>
      </c>
      <c r="C29" s="42"/>
      <c r="D29" s="153" t="s">
        <v>127</v>
      </c>
      <c r="E29" s="154" t="s">
        <v>149</v>
      </c>
      <c r="F29" s="78" t="s">
        <v>166</v>
      </c>
      <c r="G29" s="167" t="s">
        <v>107</v>
      </c>
      <c r="H29" s="63" t="s">
        <v>139</v>
      </c>
      <c r="I29" s="31" t="s">
        <v>95</v>
      </c>
      <c r="J29" s="154" t="s">
        <v>167</v>
      </c>
      <c r="K29" s="186" t="s">
        <v>4</v>
      </c>
      <c r="L29" s="187"/>
      <c r="M29" s="186" t="s">
        <v>214</v>
      </c>
      <c r="N29" s="194"/>
      <c r="O29" s="72" t="s">
        <v>46</v>
      </c>
      <c r="P29" s="46" t="s">
        <v>103</v>
      </c>
      <c r="Q29" s="104" t="s">
        <v>175</v>
      </c>
      <c r="R29" s="60" t="s">
        <v>27</v>
      </c>
      <c r="S29" s="52" t="s">
        <v>22</v>
      </c>
      <c r="T29" s="26" t="s">
        <v>23</v>
      </c>
      <c r="U29" s="174" t="s">
        <v>152</v>
      </c>
    </row>
    <row r="30" spans="1:21" x14ac:dyDescent="0.25">
      <c r="A30" s="51" t="s">
        <v>118</v>
      </c>
      <c r="B30" s="126" t="s">
        <v>158</v>
      </c>
      <c r="C30" s="24"/>
      <c r="D30" s="153" t="s">
        <v>127</v>
      </c>
      <c r="E30" s="169" t="s">
        <v>149</v>
      </c>
      <c r="F30" s="78" t="s">
        <v>166</v>
      </c>
      <c r="G30" s="167" t="s">
        <v>107</v>
      </c>
      <c r="H30" s="134" t="s">
        <v>139</v>
      </c>
      <c r="I30" s="26" t="s">
        <v>95</v>
      </c>
      <c r="J30" s="169" t="s">
        <v>167</v>
      </c>
      <c r="K30" s="186" t="s">
        <v>4</v>
      </c>
      <c r="L30" s="187"/>
      <c r="M30" s="186" t="s">
        <v>214</v>
      </c>
      <c r="N30" s="194"/>
      <c r="O30" s="168" t="s">
        <v>46</v>
      </c>
      <c r="P30" s="46" t="s">
        <v>103</v>
      </c>
      <c r="Q30" s="104" t="s">
        <v>175</v>
      </c>
      <c r="R30" s="60" t="s">
        <v>27</v>
      </c>
      <c r="S30" s="139" t="s">
        <v>22</v>
      </c>
      <c r="T30" s="26" t="s">
        <v>23</v>
      </c>
      <c r="U30" s="174" t="s">
        <v>152</v>
      </c>
    </row>
    <row r="31" spans="1:21" x14ac:dyDescent="0.25">
      <c r="A31" s="51" t="s">
        <v>203</v>
      </c>
      <c r="B31" s="126" t="s">
        <v>74</v>
      </c>
      <c r="C31" s="24"/>
      <c r="D31" s="153" t="s">
        <v>127</v>
      </c>
      <c r="E31" s="169" t="s">
        <v>149</v>
      </c>
      <c r="F31" s="78" t="s">
        <v>166</v>
      </c>
      <c r="G31" s="167" t="s">
        <v>107</v>
      </c>
      <c r="H31" s="134" t="s">
        <v>139</v>
      </c>
      <c r="I31" s="26" t="s">
        <v>95</v>
      </c>
      <c r="J31" s="169" t="s">
        <v>167</v>
      </c>
      <c r="K31" s="186" t="s">
        <v>4</v>
      </c>
      <c r="L31" s="187"/>
      <c r="M31" s="186" t="s">
        <v>214</v>
      </c>
      <c r="N31" s="194"/>
      <c r="O31" s="168" t="s">
        <v>46</v>
      </c>
      <c r="P31" s="46" t="s">
        <v>103</v>
      </c>
      <c r="Q31" s="104" t="s">
        <v>175</v>
      </c>
      <c r="R31" s="60" t="s">
        <v>27</v>
      </c>
      <c r="S31" s="139" t="s">
        <v>22</v>
      </c>
      <c r="T31" s="26" t="s">
        <v>23</v>
      </c>
      <c r="U31" s="174" t="s">
        <v>152</v>
      </c>
    </row>
    <row r="32" spans="1:21" x14ac:dyDescent="0.25">
      <c r="A32" s="51" t="s">
        <v>37</v>
      </c>
      <c r="B32" s="126" t="s">
        <v>200</v>
      </c>
      <c r="C32" s="24"/>
      <c r="D32" s="119"/>
      <c r="E32" s="56"/>
      <c r="F32" s="56"/>
      <c r="G32" s="56"/>
      <c r="H32" s="56"/>
      <c r="I32" s="56"/>
      <c r="J32" s="56"/>
      <c r="K32" s="166"/>
      <c r="L32" s="166"/>
      <c r="M32" s="166"/>
      <c r="N32" s="166"/>
      <c r="O32" s="56"/>
      <c r="P32" s="56"/>
      <c r="Q32" s="56"/>
      <c r="R32" s="137"/>
      <c r="S32" s="129" t="s">
        <v>2</v>
      </c>
      <c r="T32" s="17" t="s">
        <v>138</v>
      </c>
      <c r="U32" s="174" t="s">
        <v>152</v>
      </c>
    </row>
    <row r="33" spans="1:21" s="40" customFormat="1" x14ac:dyDescent="0.25">
      <c r="A33" s="34" t="s">
        <v>87</v>
      </c>
      <c r="B33" s="101" t="s">
        <v>142</v>
      </c>
      <c r="C33" s="4"/>
      <c r="D33" s="140" t="s">
        <v>39</v>
      </c>
      <c r="E33" s="130" t="s">
        <v>39</v>
      </c>
      <c r="F33" s="67" t="s">
        <v>39</v>
      </c>
      <c r="G33" s="167" t="s">
        <v>107</v>
      </c>
      <c r="H33" s="64" t="s">
        <v>139</v>
      </c>
      <c r="I33" s="18" t="s">
        <v>39</v>
      </c>
      <c r="J33" s="159" t="s">
        <v>39</v>
      </c>
      <c r="K33" s="196" t="s">
        <v>39</v>
      </c>
      <c r="L33" s="198"/>
      <c r="M33" s="196" t="s">
        <v>214</v>
      </c>
      <c r="N33" s="197"/>
      <c r="O33" s="49" t="s">
        <v>46</v>
      </c>
      <c r="P33" s="18" t="s">
        <v>39</v>
      </c>
      <c r="Q33" s="67" t="s">
        <v>39</v>
      </c>
      <c r="R33" s="30" t="s">
        <v>39</v>
      </c>
      <c r="S33" s="130" t="s">
        <v>185</v>
      </c>
      <c r="T33" s="18" t="s">
        <v>185</v>
      </c>
      <c r="U33" s="174" t="s">
        <v>152</v>
      </c>
    </row>
    <row r="34" spans="1:21" x14ac:dyDescent="0.25">
      <c r="A34" s="51" t="s">
        <v>37</v>
      </c>
      <c r="B34" s="110" t="s">
        <v>32</v>
      </c>
      <c r="C34" s="14"/>
      <c r="D34" s="75"/>
      <c r="E34" s="20"/>
      <c r="F34" s="20"/>
      <c r="G34" s="20"/>
      <c r="H34" s="20"/>
      <c r="I34" s="20"/>
      <c r="J34" s="20"/>
      <c r="K34" s="108"/>
      <c r="L34" s="108"/>
      <c r="M34" s="108"/>
      <c r="N34" s="108"/>
      <c r="O34" s="20"/>
      <c r="P34" s="20"/>
      <c r="Q34" s="20"/>
      <c r="R34" s="111"/>
      <c r="S34" s="115" t="s">
        <v>12</v>
      </c>
      <c r="T34" s="75"/>
      <c r="U34" s="88"/>
    </row>
    <row r="35" spans="1:21" ht="15.75" thickBot="1" x14ac:dyDescent="0.3">
      <c r="A35" s="51" t="s">
        <v>37</v>
      </c>
      <c r="B35" s="38" t="s">
        <v>86</v>
      </c>
      <c r="C35" s="81"/>
      <c r="D35" s="109" t="s">
        <v>11</v>
      </c>
      <c r="E35" s="113" t="s">
        <v>11</v>
      </c>
      <c r="F35" s="86" t="s">
        <v>11</v>
      </c>
      <c r="G35" s="150" t="s">
        <v>137</v>
      </c>
      <c r="H35" s="124" t="s">
        <v>172</v>
      </c>
      <c r="I35" s="28" t="s">
        <v>11</v>
      </c>
      <c r="J35" s="113" t="s">
        <v>11</v>
      </c>
      <c r="K35" s="188" t="s">
        <v>11</v>
      </c>
      <c r="L35" s="195"/>
      <c r="M35" s="188" t="s">
        <v>135</v>
      </c>
      <c r="N35" s="189"/>
      <c r="O35" s="124" t="s">
        <v>46</v>
      </c>
      <c r="P35" s="27" t="s">
        <v>11</v>
      </c>
      <c r="Q35" s="86" t="s">
        <v>11</v>
      </c>
      <c r="R35" s="69" t="s">
        <v>11</v>
      </c>
      <c r="S35" s="28" t="s">
        <v>147</v>
      </c>
      <c r="T35" s="1"/>
      <c r="U35" s="141"/>
    </row>
    <row r="36" spans="1:21" ht="15.75" thickBot="1" x14ac:dyDescent="0.3">
      <c r="A36" s="51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51" t="s">
        <v>37</v>
      </c>
      <c r="B37" s="118" t="s">
        <v>21</v>
      </c>
      <c r="C37" s="2"/>
      <c r="D37" s="155"/>
      <c r="E37" s="155"/>
      <c r="F37" s="155"/>
      <c r="G37" s="155"/>
      <c r="H37" s="155"/>
      <c r="I37" s="155"/>
      <c r="J37" s="155"/>
      <c r="K37" s="155"/>
      <c r="L37" s="155"/>
      <c r="M37" s="181" t="s">
        <v>182</v>
      </c>
      <c r="N37" s="182"/>
      <c r="O37" s="148" t="s">
        <v>50</v>
      </c>
      <c r="P37" s="155"/>
      <c r="Q37" s="155"/>
      <c r="R37" s="155"/>
      <c r="S37" s="155"/>
      <c r="T37" s="155"/>
      <c r="U37" s="71"/>
    </row>
    <row r="38" spans="1:21" ht="15.75" thickBot="1" x14ac:dyDescent="0.3">
      <c r="A38" s="51" t="s">
        <v>37</v>
      </c>
      <c r="B38" s="45" t="s">
        <v>220</v>
      </c>
      <c r="C38" s="3"/>
      <c r="D38" s="54"/>
      <c r="E38" s="74"/>
      <c r="F38" s="74"/>
      <c r="G38" s="74"/>
      <c r="H38" s="74"/>
      <c r="I38" s="74"/>
      <c r="J38" s="74"/>
      <c r="K38" s="74"/>
      <c r="L38" s="74"/>
      <c r="M38" s="179" t="s">
        <v>17</v>
      </c>
      <c r="N38" s="180"/>
      <c r="O38" s="123" t="s">
        <v>17</v>
      </c>
      <c r="P38" s="74"/>
      <c r="Q38" s="74"/>
      <c r="R38" s="74"/>
      <c r="S38" s="85" t="s">
        <v>126</v>
      </c>
      <c r="T38" s="85" t="s">
        <v>101</v>
      </c>
      <c r="U38" s="50" t="s">
        <v>152</v>
      </c>
    </row>
    <row r="39" spans="1:21" x14ac:dyDescent="0.25">
      <c r="A39" s="51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51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171" t="s">
        <v>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25">
      <c r="A42" s="171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171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171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171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171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51"/>
      <c r="P47" s="22"/>
      <c r="Q47" s="22"/>
      <c r="R47" s="22"/>
      <c r="S47" s="147" t="s">
        <v>131</v>
      </c>
      <c r="T47" s="147" t="s">
        <v>110</v>
      </c>
      <c r="U47" s="147" t="s">
        <v>114</v>
      </c>
    </row>
    <row r="48" spans="1:21" x14ac:dyDescent="0.25">
      <c r="O48" s="51"/>
      <c r="P48" s="51"/>
      <c r="Q48" s="51"/>
      <c r="S48" s="37" t="s">
        <v>113</v>
      </c>
      <c r="T48" s="102" t="s">
        <v>112</v>
      </c>
      <c r="U48" s="157" t="s">
        <v>114</v>
      </c>
    </row>
    <row r="49" spans="15:17" x14ac:dyDescent="0.25">
      <c r="O49" s="51"/>
      <c r="P49" s="51"/>
      <c r="Q49" s="51"/>
    </row>
    <row r="51" spans="15:17" x14ac:dyDescent="0.25">
      <c r="O51" s="147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9" t="s">
        <v>49</v>
      </c>
      <c r="B1" s="9" t="s">
        <v>184</v>
      </c>
      <c r="C1" s="9" t="s">
        <v>205</v>
      </c>
    </row>
    <row r="2" spans="1:3" x14ac:dyDescent="0.25">
      <c r="A2" s="143">
        <v>42613</v>
      </c>
      <c r="B2" s="9" t="s">
        <v>134</v>
      </c>
      <c r="C2">
        <v>15944</v>
      </c>
    </row>
    <row r="3" spans="1:3" x14ac:dyDescent="0.25">
      <c r="A3" s="143">
        <v>42643</v>
      </c>
      <c r="B3" s="9" t="s">
        <v>31</v>
      </c>
      <c r="C3">
        <v>168</v>
      </c>
    </row>
    <row r="4" spans="1:3" x14ac:dyDescent="0.25">
      <c r="A4" s="143">
        <v>45565</v>
      </c>
      <c r="B4" s="9" t="s">
        <v>25</v>
      </c>
      <c r="C4">
        <v>16088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/>
  </sheetViews>
  <sheetFormatPr defaultColWidth="20.85546875" defaultRowHeight="15" x14ac:dyDescent="0.25"/>
  <sheetData>
    <row r="1" spans="1:9" x14ac:dyDescent="0.25">
      <c r="A1" s="9" t="s">
        <v>183</v>
      </c>
      <c r="B1" s="9" t="s">
        <v>34</v>
      </c>
      <c r="C1" s="9" t="s">
        <v>119</v>
      </c>
      <c r="D1" s="9" t="s">
        <v>193</v>
      </c>
      <c r="E1" s="9" t="s">
        <v>14</v>
      </c>
      <c r="F1" s="9" t="s">
        <v>211</v>
      </c>
      <c r="G1" s="9" t="s">
        <v>49</v>
      </c>
      <c r="H1" s="9" t="s">
        <v>153</v>
      </c>
      <c r="I1" s="9" t="s">
        <v>81</v>
      </c>
    </row>
    <row r="2" spans="1:9" x14ac:dyDescent="0.25">
      <c r="E2" s="9" t="s">
        <v>177</v>
      </c>
      <c r="F2" s="9" t="s">
        <v>170</v>
      </c>
      <c r="G2" s="143">
        <v>42613</v>
      </c>
      <c r="H2" s="79">
        <v>2426597.7727999999</v>
      </c>
      <c r="I2" t="b">
        <v>1</v>
      </c>
    </row>
    <row r="3" spans="1:9" x14ac:dyDescent="0.25">
      <c r="E3" s="9" t="s">
        <v>177</v>
      </c>
      <c r="F3" s="9" t="s">
        <v>170</v>
      </c>
      <c r="G3" s="143">
        <v>42643</v>
      </c>
      <c r="H3" s="79">
        <v>81571.527499999997</v>
      </c>
      <c r="I3" t="b">
        <v>1</v>
      </c>
    </row>
    <row r="4" spans="1:9" x14ac:dyDescent="0.25">
      <c r="E4" s="9" t="s">
        <v>177</v>
      </c>
      <c r="F4" s="9" t="s">
        <v>170</v>
      </c>
      <c r="G4" s="143">
        <v>45565</v>
      </c>
      <c r="H4" s="79">
        <v>306654.45360000001</v>
      </c>
      <c r="I4" t="b">
        <v>1</v>
      </c>
    </row>
    <row r="5" spans="1:9" x14ac:dyDescent="0.25">
      <c r="E5" s="9" t="s">
        <v>177</v>
      </c>
      <c r="F5" s="9" t="s">
        <v>218</v>
      </c>
      <c r="G5" s="143">
        <v>42613</v>
      </c>
      <c r="H5" s="79">
        <v>2237241.0893000001</v>
      </c>
      <c r="I5" t="b">
        <v>1</v>
      </c>
    </row>
    <row r="6" spans="1:9" x14ac:dyDescent="0.25">
      <c r="E6" s="9" t="s">
        <v>177</v>
      </c>
      <c r="F6" s="9" t="s">
        <v>218</v>
      </c>
      <c r="G6" s="143">
        <v>42643</v>
      </c>
      <c r="H6" s="79">
        <v>39660.582600000002</v>
      </c>
      <c r="I6" t="b">
        <v>1</v>
      </c>
    </row>
    <row r="7" spans="1:9" x14ac:dyDescent="0.25">
      <c r="E7" s="9" t="s">
        <v>177</v>
      </c>
      <c r="F7" s="9" t="s">
        <v>194</v>
      </c>
      <c r="G7" s="143">
        <v>42613</v>
      </c>
      <c r="H7" s="79">
        <v>2451038.1800000002</v>
      </c>
      <c r="I7" t="b">
        <v>1</v>
      </c>
    </row>
    <row r="8" spans="1:9" x14ac:dyDescent="0.25">
      <c r="E8" s="9" t="s">
        <v>177</v>
      </c>
      <c r="F8" s="9" t="s">
        <v>194</v>
      </c>
      <c r="G8" s="143">
        <v>42643</v>
      </c>
      <c r="H8" s="79">
        <v>68362.52</v>
      </c>
      <c r="I8" t="b">
        <v>1</v>
      </c>
    </row>
    <row r="9" spans="1:9" x14ac:dyDescent="0.25">
      <c r="E9" s="9" t="s">
        <v>177</v>
      </c>
      <c r="F9" s="9" t="s">
        <v>15</v>
      </c>
      <c r="G9" s="143">
        <v>42613</v>
      </c>
      <c r="H9" s="79">
        <v>2451038.1800000002</v>
      </c>
      <c r="I9" t="b">
        <v>1</v>
      </c>
    </row>
    <row r="10" spans="1:9" x14ac:dyDescent="0.25">
      <c r="E10" s="9" t="s">
        <v>177</v>
      </c>
      <c r="F10" s="9" t="s">
        <v>15</v>
      </c>
      <c r="G10" s="143">
        <v>42643</v>
      </c>
      <c r="H10" s="79">
        <v>68362.52</v>
      </c>
      <c r="I10" t="b">
        <v>1</v>
      </c>
    </row>
    <row r="11" spans="1:9" x14ac:dyDescent="0.25">
      <c r="E11" s="9" t="s">
        <v>177</v>
      </c>
      <c r="F11" s="9" t="s">
        <v>15</v>
      </c>
      <c r="G11" s="143">
        <v>45565</v>
      </c>
      <c r="H11" s="79">
        <v>544322.87569999998</v>
      </c>
      <c r="I11" t="b">
        <v>1</v>
      </c>
    </row>
    <row r="12" spans="1:9" x14ac:dyDescent="0.25">
      <c r="A12" s="9" t="s">
        <v>174</v>
      </c>
      <c r="B12" s="9" t="s">
        <v>178</v>
      </c>
      <c r="C12" s="9" t="s">
        <v>62</v>
      </c>
      <c r="D12" s="9" t="s">
        <v>160</v>
      </c>
      <c r="F12" s="9" t="s">
        <v>170</v>
      </c>
      <c r="G12" s="143">
        <v>42613</v>
      </c>
      <c r="H12" s="79">
        <v>51346.422299999998</v>
      </c>
      <c r="I12" t="b">
        <v>1</v>
      </c>
    </row>
    <row r="13" spans="1:9" x14ac:dyDescent="0.25">
      <c r="A13" s="9" t="s">
        <v>174</v>
      </c>
      <c r="B13" s="9" t="s">
        <v>178</v>
      </c>
      <c r="C13" s="9" t="s">
        <v>62</v>
      </c>
      <c r="D13" s="9" t="s">
        <v>160</v>
      </c>
      <c r="F13" s="9" t="s">
        <v>218</v>
      </c>
      <c r="G13" s="143">
        <v>42613</v>
      </c>
      <c r="H13" s="79">
        <v>51346.422299999998</v>
      </c>
      <c r="I13" t="b">
        <v>1</v>
      </c>
    </row>
    <row r="14" spans="1:9" x14ac:dyDescent="0.25">
      <c r="A14" s="9" t="s">
        <v>174</v>
      </c>
      <c r="B14" s="9" t="s">
        <v>178</v>
      </c>
      <c r="C14" s="9" t="s">
        <v>62</v>
      </c>
      <c r="D14" s="9" t="s">
        <v>160</v>
      </c>
      <c r="F14" s="9" t="s">
        <v>194</v>
      </c>
      <c r="G14" s="143">
        <v>42613</v>
      </c>
      <c r="H14" s="79">
        <v>43241.15</v>
      </c>
      <c r="I14" t="b">
        <v>1</v>
      </c>
    </row>
    <row r="15" spans="1:9" x14ac:dyDescent="0.25">
      <c r="A15" s="9" t="s">
        <v>174</v>
      </c>
      <c r="B15" s="9" t="s">
        <v>178</v>
      </c>
      <c r="C15" s="9" t="s">
        <v>62</v>
      </c>
      <c r="D15" s="9" t="s">
        <v>160</v>
      </c>
      <c r="F15" s="9" t="s">
        <v>15</v>
      </c>
      <c r="G15" s="143">
        <v>42613</v>
      </c>
      <c r="H15" s="79">
        <v>43241.15</v>
      </c>
      <c r="I15" t="b">
        <v>1</v>
      </c>
    </row>
    <row r="16" spans="1:9" x14ac:dyDescent="0.25">
      <c r="A16" s="9" t="s">
        <v>174</v>
      </c>
      <c r="B16" s="9" t="s">
        <v>178</v>
      </c>
      <c r="C16" s="9" t="s">
        <v>62</v>
      </c>
      <c r="D16" s="9" t="s">
        <v>140</v>
      </c>
      <c r="F16" s="9" t="s">
        <v>170</v>
      </c>
      <c r="G16" s="143">
        <v>42613</v>
      </c>
      <c r="H16" s="79">
        <v>133151.10200000001</v>
      </c>
      <c r="I16" t="b">
        <v>1</v>
      </c>
    </row>
    <row r="17" spans="1:9" x14ac:dyDescent="0.25">
      <c r="A17" s="9" t="s">
        <v>174</v>
      </c>
      <c r="B17" s="9" t="s">
        <v>178</v>
      </c>
      <c r="C17" s="9" t="s">
        <v>62</v>
      </c>
      <c r="D17" s="9" t="s">
        <v>140</v>
      </c>
      <c r="F17" s="9" t="s">
        <v>218</v>
      </c>
      <c r="G17" s="143">
        <v>42613</v>
      </c>
      <c r="H17" s="79">
        <v>133151.10200000001</v>
      </c>
      <c r="I17" t="b">
        <v>1</v>
      </c>
    </row>
    <row r="18" spans="1:9" x14ac:dyDescent="0.25">
      <c r="A18" s="9" t="s">
        <v>174</v>
      </c>
      <c r="B18" s="9" t="s">
        <v>178</v>
      </c>
      <c r="C18" s="9" t="s">
        <v>62</v>
      </c>
      <c r="D18" s="9" t="s">
        <v>140</v>
      </c>
      <c r="F18" s="9" t="s">
        <v>194</v>
      </c>
      <c r="G18" s="143">
        <v>42613</v>
      </c>
      <c r="H18" s="79">
        <v>75120.23</v>
      </c>
      <c r="I18" t="b">
        <v>1</v>
      </c>
    </row>
    <row r="19" spans="1:9" x14ac:dyDescent="0.25">
      <c r="A19" s="9" t="s">
        <v>174</v>
      </c>
      <c r="B19" s="9" t="s">
        <v>178</v>
      </c>
      <c r="C19" s="9" t="s">
        <v>62</v>
      </c>
      <c r="D19" s="9" t="s">
        <v>140</v>
      </c>
      <c r="F19" s="9" t="s">
        <v>15</v>
      </c>
      <c r="G19" s="143">
        <v>42613</v>
      </c>
      <c r="H19" s="79">
        <v>75120.23</v>
      </c>
      <c r="I19" t="b">
        <v>1</v>
      </c>
    </row>
    <row r="20" spans="1:9" x14ac:dyDescent="0.25">
      <c r="A20" s="9" t="s">
        <v>174</v>
      </c>
      <c r="B20" s="9" t="s">
        <v>178</v>
      </c>
      <c r="C20" s="9" t="s">
        <v>62</v>
      </c>
      <c r="D20" s="9" t="s">
        <v>116</v>
      </c>
      <c r="F20" s="9" t="s">
        <v>170</v>
      </c>
      <c r="G20" s="143">
        <v>42613</v>
      </c>
      <c r="H20" s="79">
        <v>32348.804199999999</v>
      </c>
      <c r="I20" t="b">
        <v>1</v>
      </c>
    </row>
    <row r="21" spans="1:9" x14ac:dyDescent="0.25">
      <c r="A21" s="9" t="s">
        <v>174</v>
      </c>
      <c r="B21" s="9" t="s">
        <v>178</v>
      </c>
      <c r="C21" s="9" t="s">
        <v>62</v>
      </c>
      <c r="D21" s="9" t="s">
        <v>116</v>
      </c>
      <c r="F21" s="9" t="s">
        <v>218</v>
      </c>
      <c r="G21" s="143">
        <v>42613</v>
      </c>
      <c r="H21" s="79">
        <v>32348.804199999999</v>
      </c>
      <c r="I21" t="b">
        <v>1</v>
      </c>
    </row>
    <row r="22" spans="1:9" x14ac:dyDescent="0.25">
      <c r="A22" s="9" t="s">
        <v>174</v>
      </c>
      <c r="B22" s="9" t="s">
        <v>178</v>
      </c>
      <c r="C22" s="9" t="s">
        <v>62</v>
      </c>
      <c r="D22" s="9" t="s">
        <v>116</v>
      </c>
      <c r="F22" s="9" t="s">
        <v>194</v>
      </c>
      <c r="G22" s="143">
        <v>42613</v>
      </c>
      <c r="H22" s="79">
        <v>38466.11</v>
      </c>
      <c r="I22" t="b">
        <v>1</v>
      </c>
    </row>
    <row r="23" spans="1:9" x14ac:dyDescent="0.25">
      <c r="A23" s="9" t="s">
        <v>174</v>
      </c>
      <c r="B23" s="9" t="s">
        <v>178</v>
      </c>
      <c r="C23" s="9" t="s">
        <v>62</v>
      </c>
      <c r="D23" s="9" t="s">
        <v>116</v>
      </c>
      <c r="F23" s="9" t="s">
        <v>194</v>
      </c>
      <c r="G23" s="143">
        <v>42643</v>
      </c>
      <c r="H23" s="79">
        <v>2.52</v>
      </c>
      <c r="I23" t="b">
        <v>1</v>
      </c>
    </row>
    <row r="24" spans="1:9" x14ac:dyDescent="0.25">
      <c r="A24" s="9" t="s">
        <v>174</v>
      </c>
      <c r="B24" s="9" t="s">
        <v>178</v>
      </c>
      <c r="C24" s="9" t="s">
        <v>62</v>
      </c>
      <c r="D24" s="9" t="s">
        <v>116</v>
      </c>
      <c r="F24" s="9" t="s">
        <v>15</v>
      </c>
      <c r="G24" s="143">
        <v>42613</v>
      </c>
      <c r="H24" s="79">
        <v>38466.11</v>
      </c>
      <c r="I24" t="b">
        <v>1</v>
      </c>
    </row>
    <row r="25" spans="1:9" x14ac:dyDescent="0.25">
      <c r="A25" s="9" t="s">
        <v>174</v>
      </c>
      <c r="B25" s="9" t="s">
        <v>178</v>
      </c>
      <c r="C25" s="9" t="s">
        <v>62</v>
      </c>
      <c r="D25" s="9" t="s">
        <v>116</v>
      </c>
      <c r="F25" s="9" t="s">
        <v>15</v>
      </c>
      <c r="G25" s="143">
        <v>42643</v>
      </c>
      <c r="H25" s="79">
        <v>2.52</v>
      </c>
      <c r="I25" t="b">
        <v>1</v>
      </c>
    </row>
    <row r="26" spans="1:9" x14ac:dyDescent="0.25">
      <c r="A26" s="9" t="s">
        <v>174</v>
      </c>
      <c r="B26" s="9" t="s">
        <v>178</v>
      </c>
      <c r="C26" s="9" t="s">
        <v>62</v>
      </c>
      <c r="D26" s="9" t="s">
        <v>96</v>
      </c>
      <c r="F26" s="9" t="s">
        <v>170</v>
      </c>
      <c r="G26" s="143">
        <v>42613</v>
      </c>
      <c r="H26" s="79">
        <v>163930.55970000001</v>
      </c>
      <c r="I26" t="b">
        <v>1</v>
      </c>
    </row>
    <row r="27" spans="1:9" x14ac:dyDescent="0.25">
      <c r="A27" s="9" t="s">
        <v>174</v>
      </c>
      <c r="B27" s="9" t="s">
        <v>178</v>
      </c>
      <c r="C27" s="9" t="s">
        <v>62</v>
      </c>
      <c r="D27" s="9" t="s">
        <v>96</v>
      </c>
      <c r="F27" s="9" t="s">
        <v>170</v>
      </c>
      <c r="G27" s="143">
        <v>42643</v>
      </c>
      <c r="H27" s="79">
        <v>10396.7294</v>
      </c>
      <c r="I27" t="b">
        <v>1</v>
      </c>
    </row>
    <row r="28" spans="1:9" x14ac:dyDescent="0.25">
      <c r="A28" s="9" t="s">
        <v>174</v>
      </c>
      <c r="B28" s="9" t="s">
        <v>178</v>
      </c>
      <c r="C28" s="9" t="s">
        <v>62</v>
      </c>
      <c r="D28" s="9" t="s">
        <v>96</v>
      </c>
      <c r="F28" s="9" t="s">
        <v>218</v>
      </c>
      <c r="G28" s="143">
        <v>42613</v>
      </c>
      <c r="H28" s="79">
        <v>163930.55970000001</v>
      </c>
      <c r="I28" t="b">
        <v>1</v>
      </c>
    </row>
    <row r="29" spans="1:9" x14ac:dyDescent="0.25">
      <c r="A29" s="9" t="s">
        <v>174</v>
      </c>
      <c r="B29" s="9" t="s">
        <v>178</v>
      </c>
      <c r="C29" s="9" t="s">
        <v>62</v>
      </c>
      <c r="D29" s="9" t="s">
        <v>96</v>
      </c>
      <c r="F29" s="9" t="s">
        <v>218</v>
      </c>
      <c r="G29" s="143">
        <v>42643</v>
      </c>
      <c r="H29" s="79">
        <v>10396.7294</v>
      </c>
      <c r="I29" t="b">
        <v>1</v>
      </c>
    </row>
    <row r="30" spans="1:9" x14ac:dyDescent="0.25">
      <c r="A30" s="9" t="s">
        <v>174</v>
      </c>
      <c r="B30" s="9" t="s">
        <v>178</v>
      </c>
      <c r="C30" s="9" t="s">
        <v>62</v>
      </c>
      <c r="D30" s="9" t="s">
        <v>96</v>
      </c>
      <c r="F30" s="9" t="s">
        <v>194</v>
      </c>
      <c r="G30" s="143">
        <v>42613</v>
      </c>
      <c r="H30" s="79">
        <v>88071.41</v>
      </c>
      <c r="I30" t="b">
        <v>1</v>
      </c>
    </row>
    <row r="31" spans="1:9" x14ac:dyDescent="0.25">
      <c r="A31" s="9" t="s">
        <v>174</v>
      </c>
      <c r="B31" s="9" t="s">
        <v>178</v>
      </c>
      <c r="C31" s="9" t="s">
        <v>62</v>
      </c>
      <c r="D31" s="9" t="s">
        <v>96</v>
      </c>
      <c r="F31" s="9" t="s">
        <v>194</v>
      </c>
      <c r="G31" s="143">
        <v>42643</v>
      </c>
      <c r="H31" s="79">
        <v>5492.49</v>
      </c>
      <c r="I31" t="b">
        <v>1</v>
      </c>
    </row>
    <row r="32" spans="1:9" x14ac:dyDescent="0.25">
      <c r="A32" s="9" t="s">
        <v>174</v>
      </c>
      <c r="B32" s="9" t="s">
        <v>178</v>
      </c>
      <c r="C32" s="9" t="s">
        <v>62</v>
      </c>
      <c r="D32" s="9" t="s">
        <v>96</v>
      </c>
      <c r="F32" s="9" t="s">
        <v>15</v>
      </c>
      <c r="G32" s="143">
        <v>42613</v>
      </c>
      <c r="H32" s="79">
        <v>88071.41</v>
      </c>
      <c r="I32" t="b">
        <v>1</v>
      </c>
    </row>
    <row r="33" spans="1:9" x14ac:dyDescent="0.25">
      <c r="A33" s="9" t="s">
        <v>174</v>
      </c>
      <c r="B33" s="9" t="s">
        <v>178</v>
      </c>
      <c r="C33" s="9" t="s">
        <v>62</v>
      </c>
      <c r="D33" s="9" t="s">
        <v>96</v>
      </c>
      <c r="F33" s="9" t="s">
        <v>15</v>
      </c>
      <c r="G33" s="143">
        <v>42643</v>
      </c>
      <c r="H33" s="79">
        <v>5492.49</v>
      </c>
      <c r="I33" t="b">
        <v>1</v>
      </c>
    </row>
    <row r="34" spans="1:9" x14ac:dyDescent="0.25">
      <c r="A34" s="9" t="s">
        <v>174</v>
      </c>
      <c r="B34" s="9" t="s">
        <v>178</v>
      </c>
      <c r="C34" s="9" t="s">
        <v>62</v>
      </c>
      <c r="D34" s="9" t="s">
        <v>72</v>
      </c>
      <c r="F34" s="9" t="s">
        <v>170</v>
      </c>
      <c r="G34" s="143">
        <v>42643</v>
      </c>
      <c r="H34" s="79">
        <v>5329.4435999999996</v>
      </c>
      <c r="I34" t="b">
        <v>1</v>
      </c>
    </row>
    <row r="35" spans="1:9" x14ac:dyDescent="0.25">
      <c r="A35" s="9" t="s">
        <v>174</v>
      </c>
      <c r="B35" s="9" t="s">
        <v>178</v>
      </c>
      <c r="C35" s="9" t="s">
        <v>62</v>
      </c>
      <c r="D35" s="9" t="s">
        <v>72</v>
      </c>
      <c r="F35" s="9" t="s">
        <v>170</v>
      </c>
      <c r="G35" s="143">
        <v>45565</v>
      </c>
      <c r="H35" s="79">
        <v>165459.595</v>
      </c>
      <c r="I35" t="b">
        <v>1</v>
      </c>
    </row>
    <row r="36" spans="1:9" x14ac:dyDescent="0.25">
      <c r="A36" s="9" t="s">
        <v>174</v>
      </c>
      <c r="B36" s="9" t="s">
        <v>178</v>
      </c>
      <c r="C36" s="9" t="s">
        <v>62</v>
      </c>
      <c r="D36" s="9" t="s">
        <v>72</v>
      </c>
      <c r="F36" s="9" t="s">
        <v>218</v>
      </c>
      <c r="G36" s="143">
        <v>42643</v>
      </c>
      <c r="H36" s="79">
        <v>5329.4435999999996</v>
      </c>
      <c r="I36" t="b">
        <v>1</v>
      </c>
    </row>
    <row r="37" spans="1:9" x14ac:dyDescent="0.25">
      <c r="A37" s="9" t="s">
        <v>174</v>
      </c>
      <c r="B37" s="9" t="s">
        <v>178</v>
      </c>
      <c r="C37" s="9" t="s">
        <v>62</v>
      </c>
      <c r="D37" s="9" t="s">
        <v>72</v>
      </c>
      <c r="F37" s="9" t="s">
        <v>194</v>
      </c>
      <c r="G37" s="143">
        <v>42643</v>
      </c>
      <c r="H37" s="79">
        <v>3185.9</v>
      </c>
      <c r="I37" t="b">
        <v>1</v>
      </c>
    </row>
    <row r="38" spans="1:9" x14ac:dyDescent="0.25">
      <c r="A38" s="9" t="s">
        <v>174</v>
      </c>
      <c r="B38" s="9" t="s">
        <v>178</v>
      </c>
      <c r="C38" s="9" t="s">
        <v>62</v>
      </c>
      <c r="D38" s="9" t="s">
        <v>72</v>
      </c>
      <c r="F38" s="9" t="s">
        <v>15</v>
      </c>
      <c r="G38" s="143">
        <v>42643</v>
      </c>
      <c r="H38" s="79">
        <v>3185.9</v>
      </c>
      <c r="I38" t="b">
        <v>1</v>
      </c>
    </row>
    <row r="39" spans="1:9" x14ac:dyDescent="0.25">
      <c r="A39" s="9" t="s">
        <v>174</v>
      </c>
      <c r="B39" s="9" t="s">
        <v>178</v>
      </c>
      <c r="C39" s="9" t="s">
        <v>62</v>
      </c>
      <c r="D39" s="9" t="s">
        <v>72</v>
      </c>
      <c r="F39" s="9" t="s">
        <v>15</v>
      </c>
      <c r="G39" s="143">
        <v>45565</v>
      </c>
      <c r="H39" s="79">
        <v>165459.595</v>
      </c>
      <c r="I39" t="b">
        <v>1</v>
      </c>
    </row>
    <row r="40" spans="1:9" x14ac:dyDescent="0.25">
      <c r="A40" s="9" t="s">
        <v>174</v>
      </c>
      <c r="B40" s="9" t="s">
        <v>178</v>
      </c>
      <c r="C40" s="9" t="s">
        <v>62</v>
      </c>
      <c r="D40" s="9" t="s">
        <v>28</v>
      </c>
      <c r="F40" s="9" t="s">
        <v>170</v>
      </c>
      <c r="G40" s="143">
        <v>42613</v>
      </c>
      <c r="H40" s="79">
        <v>74049.034</v>
      </c>
      <c r="I40" t="b">
        <v>1</v>
      </c>
    </row>
    <row r="41" spans="1:9" x14ac:dyDescent="0.25">
      <c r="A41" s="9" t="s">
        <v>174</v>
      </c>
      <c r="B41" s="9" t="s">
        <v>178</v>
      </c>
      <c r="C41" s="9" t="s">
        <v>62</v>
      </c>
      <c r="D41" s="9" t="s">
        <v>28</v>
      </c>
      <c r="F41" s="9" t="s">
        <v>218</v>
      </c>
      <c r="G41" s="143">
        <v>42613</v>
      </c>
      <c r="H41" s="79">
        <v>74049.034</v>
      </c>
      <c r="I41" t="b">
        <v>1</v>
      </c>
    </row>
    <row r="42" spans="1:9" x14ac:dyDescent="0.25">
      <c r="A42" s="9" t="s">
        <v>174</v>
      </c>
      <c r="B42" s="9" t="s">
        <v>178</v>
      </c>
      <c r="C42" s="9" t="s">
        <v>62</v>
      </c>
      <c r="D42" s="9" t="s">
        <v>28</v>
      </c>
      <c r="F42" s="9" t="s">
        <v>194</v>
      </c>
      <c r="G42" s="143">
        <v>42613</v>
      </c>
      <c r="H42" s="79">
        <v>31642.9</v>
      </c>
      <c r="I42" t="b">
        <v>1</v>
      </c>
    </row>
    <row r="43" spans="1:9" x14ac:dyDescent="0.25">
      <c r="A43" s="9" t="s">
        <v>174</v>
      </c>
      <c r="B43" s="9" t="s">
        <v>178</v>
      </c>
      <c r="C43" s="9" t="s">
        <v>62</v>
      </c>
      <c r="D43" s="9" t="s">
        <v>28</v>
      </c>
      <c r="F43" s="9" t="s">
        <v>194</v>
      </c>
      <c r="G43" s="143">
        <v>42643</v>
      </c>
      <c r="H43" s="79">
        <v>-110.89</v>
      </c>
      <c r="I43" t="b">
        <v>1</v>
      </c>
    </row>
    <row r="44" spans="1:9" x14ac:dyDescent="0.25">
      <c r="A44" s="9" t="s">
        <v>174</v>
      </c>
      <c r="B44" s="9" t="s">
        <v>178</v>
      </c>
      <c r="C44" s="9" t="s">
        <v>62</v>
      </c>
      <c r="D44" s="9" t="s">
        <v>28</v>
      </c>
      <c r="F44" s="9" t="s">
        <v>15</v>
      </c>
      <c r="G44" s="143">
        <v>42613</v>
      </c>
      <c r="H44" s="79">
        <v>31642.9</v>
      </c>
      <c r="I44" t="b">
        <v>1</v>
      </c>
    </row>
    <row r="45" spans="1:9" x14ac:dyDescent="0.25">
      <c r="A45" s="9" t="s">
        <v>174</v>
      </c>
      <c r="B45" s="9" t="s">
        <v>178</v>
      </c>
      <c r="C45" s="9" t="s">
        <v>62</v>
      </c>
      <c r="D45" s="9" t="s">
        <v>28</v>
      </c>
      <c r="F45" s="9" t="s">
        <v>15</v>
      </c>
      <c r="G45" s="143">
        <v>42643</v>
      </c>
      <c r="H45" s="79">
        <v>-110.89</v>
      </c>
      <c r="I45" t="b">
        <v>1</v>
      </c>
    </row>
    <row r="46" spans="1:9" x14ac:dyDescent="0.25">
      <c r="A46" s="9" t="s">
        <v>174</v>
      </c>
      <c r="B46" s="9" t="s">
        <v>165</v>
      </c>
      <c r="C46" s="9" t="s">
        <v>165</v>
      </c>
      <c r="D46" s="9" t="s">
        <v>165</v>
      </c>
      <c r="F46" s="9" t="s">
        <v>170</v>
      </c>
      <c r="G46" s="143">
        <v>42613</v>
      </c>
      <c r="H46" s="79">
        <v>269176.6581</v>
      </c>
      <c r="I46" t="b">
        <v>1</v>
      </c>
    </row>
    <row r="47" spans="1:9" x14ac:dyDescent="0.25">
      <c r="A47" s="9" t="s">
        <v>174</v>
      </c>
      <c r="B47" s="9" t="s">
        <v>165</v>
      </c>
      <c r="C47" s="9" t="s">
        <v>165</v>
      </c>
      <c r="D47" s="9" t="s">
        <v>165</v>
      </c>
      <c r="F47" s="9" t="s">
        <v>218</v>
      </c>
      <c r="G47" s="143">
        <v>42613</v>
      </c>
      <c r="H47" s="79">
        <v>269176.6581</v>
      </c>
      <c r="I47" t="b">
        <v>1</v>
      </c>
    </row>
    <row r="48" spans="1:9" x14ac:dyDescent="0.25">
      <c r="A48" s="9" t="s">
        <v>174</v>
      </c>
      <c r="B48" s="9" t="s">
        <v>165</v>
      </c>
      <c r="C48" s="9" t="s">
        <v>165</v>
      </c>
      <c r="D48" s="9" t="s">
        <v>165</v>
      </c>
      <c r="F48" s="9" t="s">
        <v>194</v>
      </c>
      <c r="G48" s="143">
        <v>42613</v>
      </c>
      <c r="H48" s="79">
        <v>342190.52</v>
      </c>
      <c r="I48" t="b">
        <v>1</v>
      </c>
    </row>
    <row r="49" spans="1:9" x14ac:dyDescent="0.25">
      <c r="A49" s="9" t="s">
        <v>174</v>
      </c>
      <c r="B49" s="9" t="s">
        <v>165</v>
      </c>
      <c r="C49" s="9" t="s">
        <v>165</v>
      </c>
      <c r="D49" s="9" t="s">
        <v>165</v>
      </c>
      <c r="F49" s="9" t="s">
        <v>194</v>
      </c>
      <c r="G49" s="143">
        <v>42643</v>
      </c>
      <c r="H49" s="79">
        <v>-1.72</v>
      </c>
      <c r="I49" t="b">
        <v>1</v>
      </c>
    </row>
    <row r="50" spans="1:9" x14ac:dyDescent="0.25">
      <c r="A50" s="9" t="s">
        <v>174</v>
      </c>
      <c r="B50" s="9" t="s">
        <v>165</v>
      </c>
      <c r="C50" s="9" t="s">
        <v>165</v>
      </c>
      <c r="D50" s="9" t="s">
        <v>165</v>
      </c>
      <c r="F50" s="9" t="s">
        <v>15</v>
      </c>
      <c r="G50" s="143">
        <v>42613</v>
      </c>
      <c r="H50" s="79">
        <v>342190.52</v>
      </c>
      <c r="I50" t="b">
        <v>1</v>
      </c>
    </row>
    <row r="51" spans="1:9" x14ac:dyDescent="0.25">
      <c r="A51" s="9" t="s">
        <v>174</v>
      </c>
      <c r="B51" s="9" t="s">
        <v>165</v>
      </c>
      <c r="C51" s="9" t="s">
        <v>165</v>
      </c>
      <c r="D51" s="9" t="s">
        <v>165</v>
      </c>
      <c r="F51" s="9" t="s">
        <v>15</v>
      </c>
      <c r="G51" s="143">
        <v>42643</v>
      </c>
      <c r="H51" s="79">
        <v>-1.72</v>
      </c>
      <c r="I51" t="b">
        <v>1</v>
      </c>
    </row>
    <row r="52" spans="1:9" x14ac:dyDescent="0.25">
      <c r="A52" s="9" t="s">
        <v>174</v>
      </c>
      <c r="B52" s="9" t="s">
        <v>146</v>
      </c>
      <c r="C52" s="9" t="s">
        <v>105</v>
      </c>
      <c r="D52" s="9" t="s">
        <v>105</v>
      </c>
      <c r="F52" s="9" t="s">
        <v>170</v>
      </c>
      <c r="G52" s="143">
        <v>42613</v>
      </c>
      <c r="H52" s="79">
        <v>413528.87310000003</v>
      </c>
      <c r="I52" t="b">
        <v>1</v>
      </c>
    </row>
    <row r="53" spans="1:9" x14ac:dyDescent="0.25">
      <c r="A53" s="9" t="s">
        <v>174</v>
      </c>
      <c r="B53" s="9" t="s">
        <v>146</v>
      </c>
      <c r="C53" s="9" t="s">
        <v>105</v>
      </c>
      <c r="D53" s="9" t="s">
        <v>105</v>
      </c>
      <c r="F53" s="9" t="s">
        <v>218</v>
      </c>
      <c r="G53" s="143">
        <v>42613</v>
      </c>
      <c r="H53" s="79">
        <v>413528.87310000003</v>
      </c>
      <c r="I53" t="b">
        <v>1</v>
      </c>
    </row>
    <row r="54" spans="1:9" x14ac:dyDescent="0.25">
      <c r="A54" s="9" t="s">
        <v>174</v>
      </c>
      <c r="B54" s="9" t="s">
        <v>146</v>
      </c>
      <c r="C54" s="9" t="s">
        <v>105</v>
      </c>
      <c r="D54" s="9" t="s">
        <v>105</v>
      </c>
      <c r="F54" s="9" t="s">
        <v>194</v>
      </c>
      <c r="G54" s="143">
        <v>42613</v>
      </c>
      <c r="H54" s="79">
        <v>331492.15999999997</v>
      </c>
      <c r="I54" t="b">
        <v>1</v>
      </c>
    </row>
    <row r="55" spans="1:9" x14ac:dyDescent="0.25">
      <c r="A55" s="9" t="s">
        <v>174</v>
      </c>
      <c r="B55" s="9" t="s">
        <v>146</v>
      </c>
      <c r="C55" s="9" t="s">
        <v>105</v>
      </c>
      <c r="D55" s="9" t="s">
        <v>105</v>
      </c>
      <c r="F55" s="9" t="s">
        <v>15</v>
      </c>
      <c r="G55" s="143">
        <v>42613</v>
      </c>
      <c r="H55" s="79">
        <v>331492.15999999997</v>
      </c>
      <c r="I55" t="b">
        <v>1</v>
      </c>
    </row>
    <row r="56" spans="1:9" x14ac:dyDescent="0.25">
      <c r="A56" s="9" t="s">
        <v>174</v>
      </c>
      <c r="B56" s="9" t="s">
        <v>146</v>
      </c>
      <c r="C56" s="9" t="s">
        <v>79</v>
      </c>
      <c r="D56" s="9" t="s">
        <v>79</v>
      </c>
      <c r="F56" s="9" t="s">
        <v>170</v>
      </c>
      <c r="G56" s="143">
        <v>42613</v>
      </c>
      <c r="H56" s="79">
        <v>236065.78469999999</v>
      </c>
      <c r="I56" t="b">
        <v>1</v>
      </c>
    </row>
    <row r="57" spans="1:9" x14ac:dyDescent="0.25">
      <c r="A57" s="9" t="s">
        <v>174</v>
      </c>
      <c r="B57" s="9" t="s">
        <v>146</v>
      </c>
      <c r="C57" s="9" t="s">
        <v>79</v>
      </c>
      <c r="D57" s="9" t="s">
        <v>79</v>
      </c>
      <c r="F57" s="9" t="s">
        <v>218</v>
      </c>
      <c r="G57" s="143">
        <v>42613</v>
      </c>
      <c r="H57" s="79">
        <v>236065.78469999999</v>
      </c>
      <c r="I57" t="b">
        <v>1</v>
      </c>
    </row>
    <row r="58" spans="1:9" x14ac:dyDescent="0.25">
      <c r="A58" s="9" t="s">
        <v>174</v>
      </c>
      <c r="B58" s="9" t="s">
        <v>146</v>
      </c>
      <c r="C58" s="9" t="s">
        <v>79</v>
      </c>
      <c r="D58" s="9" t="s">
        <v>79</v>
      </c>
      <c r="F58" s="9" t="s">
        <v>194</v>
      </c>
      <c r="G58" s="143">
        <v>42613</v>
      </c>
      <c r="H58" s="79">
        <v>208201.27</v>
      </c>
      <c r="I58" t="b">
        <v>1</v>
      </c>
    </row>
    <row r="59" spans="1:9" x14ac:dyDescent="0.25">
      <c r="A59" s="9" t="s">
        <v>174</v>
      </c>
      <c r="B59" s="9" t="s">
        <v>146</v>
      </c>
      <c r="C59" s="9" t="s">
        <v>79</v>
      </c>
      <c r="D59" s="9" t="s">
        <v>79</v>
      </c>
      <c r="F59" s="9" t="s">
        <v>194</v>
      </c>
      <c r="G59" s="143">
        <v>42643</v>
      </c>
      <c r="H59" s="79">
        <v>-5.76</v>
      </c>
      <c r="I59" t="b">
        <v>1</v>
      </c>
    </row>
    <row r="60" spans="1:9" x14ac:dyDescent="0.25">
      <c r="A60" s="9" t="s">
        <v>174</v>
      </c>
      <c r="B60" s="9" t="s">
        <v>146</v>
      </c>
      <c r="C60" s="9" t="s">
        <v>79</v>
      </c>
      <c r="D60" s="9" t="s">
        <v>79</v>
      </c>
      <c r="F60" s="9" t="s">
        <v>15</v>
      </c>
      <c r="G60" s="143">
        <v>42613</v>
      </c>
      <c r="H60" s="79">
        <v>208201.27</v>
      </c>
      <c r="I60" t="b">
        <v>1</v>
      </c>
    </row>
    <row r="61" spans="1:9" x14ac:dyDescent="0.25">
      <c r="A61" s="9" t="s">
        <v>174</v>
      </c>
      <c r="B61" s="9" t="s">
        <v>146</v>
      </c>
      <c r="C61" s="9" t="s">
        <v>79</v>
      </c>
      <c r="D61" s="9" t="s">
        <v>79</v>
      </c>
      <c r="F61" s="9" t="s">
        <v>15</v>
      </c>
      <c r="G61" s="143">
        <v>42643</v>
      </c>
      <c r="H61" s="79">
        <v>-5.76</v>
      </c>
      <c r="I61" t="b">
        <v>1</v>
      </c>
    </row>
    <row r="62" spans="1:9" x14ac:dyDescent="0.25">
      <c r="A62" s="9" t="s">
        <v>174</v>
      </c>
      <c r="B62" s="9" t="s">
        <v>146</v>
      </c>
      <c r="C62" s="9" t="s">
        <v>60</v>
      </c>
      <c r="D62" s="9" t="s">
        <v>60</v>
      </c>
      <c r="F62" s="9" t="s">
        <v>170</v>
      </c>
      <c r="G62" s="143">
        <v>42613</v>
      </c>
      <c r="H62" s="79">
        <v>49757.6345</v>
      </c>
      <c r="I62" t="b">
        <v>1</v>
      </c>
    </row>
    <row r="63" spans="1:9" x14ac:dyDescent="0.25">
      <c r="A63" s="9" t="s">
        <v>174</v>
      </c>
      <c r="B63" s="9" t="s">
        <v>146</v>
      </c>
      <c r="C63" s="9" t="s">
        <v>60</v>
      </c>
      <c r="D63" s="9" t="s">
        <v>60</v>
      </c>
      <c r="F63" s="9" t="s">
        <v>218</v>
      </c>
      <c r="G63" s="143">
        <v>42613</v>
      </c>
      <c r="H63" s="79">
        <v>49757.6345</v>
      </c>
      <c r="I63" t="b">
        <v>1</v>
      </c>
    </row>
    <row r="64" spans="1:9" x14ac:dyDescent="0.25">
      <c r="A64" s="9" t="s">
        <v>174</v>
      </c>
      <c r="B64" s="9" t="s">
        <v>146</v>
      </c>
      <c r="C64" s="9" t="s">
        <v>60</v>
      </c>
      <c r="D64" s="9" t="s">
        <v>60</v>
      </c>
      <c r="F64" s="9" t="s">
        <v>194</v>
      </c>
      <c r="G64" s="143">
        <v>42613</v>
      </c>
      <c r="H64" s="79">
        <v>41355.800000000003</v>
      </c>
      <c r="I64" t="b">
        <v>1</v>
      </c>
    </row>
    <row r="65" spans="1:9" x14ac:dyDescent="0.25">
      <c r="A65" s="9" t="s">
        <v>174</v>
      </c>
      <c r="B65" s="9" t="s">
        <v>146</v>
      </c>
      <c r="C65" s="9" t="s">
        <v>60</v>
      </c>
      <c r="D65" s="9" t="s">
        <v>60</v>
      </c>
      <c r="F65" s="9" t="s">
        <v>15</v>
      </c>
      <c r="G65" s="143">
        <v>42613</v>
      </c>
      <c r="H65" s="79">
        <v>41355.800000000003</v>
      </c>
      <c r="I65" t="b">
        <v>1</v>
      </c>
    </row>
    <row r="66" spans="1:9" x14ac:dyDescent="0.25">
      <c r="A66" s="9" t="s">
        <v>174</v>
      </c>
      <c r="B66" s="9" t="s">
        <v>146</v>
      </c>
      <c r="C66" s="9" t="s">
        <v>42</v>
      </c>
      <c r="D66" s="9" t="s">
        <v>42</v>
      </c>
      <c r="F66" s="9" t="s">
        <v>170</v>
      </c>
      <c r="G66" s="143">
        <v>42613</v>
      </c>
      <c r="H66" s="79">
        <v>1435657.1292000001</v>
      </c>
      <c r="I66" t="b">
        <v>1</v>
      </c>
    </row>
    <row r="67" spans="1:9" x14ac:dyDescent="0.25">
      <c r="A67" s="9" t="s">
        <v>174</v>
      </c>
      <c r="B67" s="9" t="s">
        <v>146</v>
      </c>
      <c r="C67" s="9" t="s">
        <v>42</v>
      </c>
      <c r="D67" s="9" t="s">
        <v>42</v>
      </c>
      <c r="F67" s="9" t="s">
        <v>218</v>
      </c>
      <c r="G67" s="143">
        <v>42613</v>
      </c>
      <c r="H67" s="79">
        <v>1435657.1292000001</v>
      </c>
      <c r="I67" t="b">
        <v>1</v>
      </c>
    </row>
    <row r="68" spans="1:9" x14ac:dyDescent="0.25">
      <c r="A68" s="9" t="s">
        <v>174</v>
      </c>
      <c r="B68" s="9" t="s">
        <v>146</v>
      </c>
      <c r="C68" s="9" t="s">
        <v>42</v>
      </c>
      <c r="D68" s="9" t="s">
        <v>42</v>
      </c>
      <c r="F68" s="9" t="s">
        <v>194</v>
      </c>
      <c r="G68" s="143">
        <v>42613</v>
      </c>
      <c r="H68" s="79">
        <v>1750865.6</v>
      </c>
      <c r="I68" t="b">
        <v>1</v>
      </c>
    </row>
    <row r="69" spans="1:9" x14ac:dyDescent="0.25">
      <c r="A69" s="9" t="s">
        <v>174</v>
      </c>
      <c r="B69" s="9" t="s">
        <v>146</v>
      </c>
      <c r="C69" s="9" t="s">
        <v>42</v>
      </c>
      <c r="D69" s="9" t="s">
        <v>42</v>
      </c>
      <c r="F69" s="9" t="s">
        <v>194</v>
      </c>
      <c r="G69" s="143">
        <v>42643</v>
      </c>
      <c r="H69" s="79">
        <v>-39.409999999999997</v>
      </c>
      <c r="I69" t="b">
        <v>1</v>
      </c>
    </row>
    <row r="70" spans="1:9" x14ac:dyDescent="0.25">
      <c r="A70" s="9" t="s">
        <v>174</v>
      </c>
      <c r="B70" s="9" t="s">
        <v>146</v>
      </c>
      <c r="C70" s="9" t="s">
        <v>42</v>
      </c>
      <c r="D70" s="9" t="s">
        <v>42</v>
      </c>
      <c r="F70" s="9" t="s">
        <v>15</v>
      </c>
      <c r="G70" s="143">
        <v>42613</v>
      </c>
      <c r="H70" s="79">
        <v>1750865.6</v>
      </c>
      <c r="I70" t="b">
        <v>1</v>
      </c>
    </row>
    <row r="71" spans="1:9" x14ac:dyDescent="0.25">
      <c r="A71" s="9" t="s">
        <v>174</v>
      </c>
      <c r="B71" s="9" t="s">
        <v>146</v>
      </c>
      <c r="C71" s="9" t="s">
        <v>42</v>
      </c>
      <c r="D71" s="9" t="s">
        <v>42</v>
      </c>
      <c r="F71" s="9" t="s">
        <v>15</v>
      </c>
      <c r="G71" s="143">
        <v>42643</v>
      </c>
      <c r="H71" s="79">
        <v>-39.409999999999997</v>
      </c>
      <c r="I71" t="b">
        <v>1</v>
      </c>
    </row>
    <row r="72" spans="1:9" x14ac:dyDescent="0.25">
      <c r="A72" s="9" t="s">
        <v>174</v>
      </c>
      <c r="B72" s="9" t="s">
        <v>146</v>
      </c>
      <c r="C72" s="9" t="s">
        <v>19</v>
      </c>
      <c r="D72" s="9" t="s">
        <v>19</v>
      </c>
      <c r="F72" s="9" t="s">
        <v>170</v>
      </c>
      <c r="G72" s="143">
        <v>42613</v>
      </c>
      <c r="H72" s="79">
        <v>426592.2083</v>
      </c>
      <c r="I72" t="b">
        <v>1</v>
      </c>
    </row>
    <row r="73" spans="1:9" x14ac:dyDescent="0.25">
      <c r="A73" s="9" t="s">
        <v>174</v>
      </c>
      <c r="B73" s="9" t="s">
        <v>146</v>
      </c>
      <c r="C73" s="9" t="s">
        <v>19</v>
      </c>
      <c r="D73" s="9" t="s">
        <v>19</v>
      </c>
      <c r="F73" s="9" t="s">
        <v>218</v>
      </c>
      <c r="G73" s="143">
        <v>42613</v>
      </c>
      <c r="H73" s="79">
        <v>426592.2083</v>
      </c>
      <c r="I73" t="b">
        <v>1</v>
      </c>
    </row>
    <row r="74" spans="1:9" x14ac:dyDescent="0.25">
      <c r="A74" s="9" t="s">
        <v>174</v>
      </c>
      <c r="B74" s="9" t="s">
        <v>146</v>
      </c>
      <c r="C74" s="9" t="s">
        <v>19</v>
      </c>
      <c r="D74" s="9" t="s">
        <v>19</v>
      </c>
      <c r="F74" s="9" t="s">
        <v>194</v>
      </c>
      <c r="G74" s="143">
        <v>42613</v>
      </c>
      <c r="H74" s="79">
        <v>417384.14</v>
      </c>
      <c r="I74" t="b">
        <v>1</v>
      </c>
    </row>
    <row r="75" spans="1:9" x14ac:dyDescent="0.25">
      <c r="A75" s="9" t="s">
        <v>174</v>
      </c>
      <c r="B75" s="9" t="s">
        <v>146</v>
      </c>
      <c r="C75" s="9" t="s">
        <v>19</v>
      </c>
      <c r="D75" s="9" t="s">
        <v>19</v>
      </c>
      <c r="F75" s="9" t="s">
        <v>15</v>
      </c>
      <c r="G75" s="143">
        <v>42613</v>
      </c>
      <c r="H75" s="79">
        <v>417384.14</v>
      </c>
      <c r="I75" t="b">
        <v>1</v>
      </c>
    </row>
    <row r="76" spans="1:9" x14ac:dyDescent="0.25">
      <c r="A76" s="9" t="s">
        <v>174</v>
      </c>
      <c r="B76" s="9" t="s">
        <v>146</v>
      </c>
      <c r="C76" s="9" t="s">
        <v>3</v>
      </c>
      <c r="D76" s="9" t="s">
        <v>3</v>
      </c>
      <c r="F76" s="9" t="s">
        <v>170</v>
      </c>
      <c r="G76" s="143">
        <v>42613</v>
      </c>
      <c r="H76" s="79">
        <v>737933.9081</v>
      </c>
      <c r="I76" t="b">
        <v>1</v>
      </c>
    </row>
    <row r="77" spans="1:9" x14ac:dyDescent="0.25">
      <c r="A77" s="9" t="s">
        <v>174</v>
      </c>
      <c r="B77" s="9" t="s">
        <v>146</v>
      </c>
      <c r="C77" s="9" t="s">
        <v>3</v>
      </c>
      <c r="D77" s="9" t="s">
        <v>3</v>
      </c>
      <c r="F77" s="9" t="s">
        <v>218</v>
      </c>
      <c r="G77" s="143">
        <v>42613</v>
      </c>
      <c r="H77" s="79">
        <v>737933.9081</v>
      </c>
      <c r="I77" t="b">
        <v>1</v>
      </c>
    </row>
    <row r="78" spans="1:9" x14ac:dyDescent="0.25">
      <c r="A78" s="9" t="s">
        <v>174</v>
      </c>
      <c r="B78" s="9" t="s">
        <v>146</v>
      </c>
      <c r="C78" s="9" t="s">
        <v>3</v>
      </c>
      <c r="D78" s="9" t="s">
        <v>3</v>
      </c>
      <c r="F78" s="9" t="s">
        <v>194</v>
      </c>
      <c r="G78" s="143">
        <v>42613</v>
      </c>
      <c r="H78" s="79">
        <v>577317.18000000005</v>
      </c>
      <c r="I78" t="b">
        <v>1</v>
      </c>
    </row>
    <row r="79" spans="1:9" x14ac:dyDescent="0.25">
      <c r="A79" s="9" t="s">
        <v>174</v>
      </c>
      <c r="B79" s="9" t="s">
        <v>146</v>
      </c>
      <c r="C79" s="9" t="s">
        <v>3</v>
      </c>
      <c r="D79" s="9" t="s">
        <v>3</v>
      </c>
      <c r="F79" s="9" t="s">
        <v>15</v>
      </c>
      <c r="G79" s="143">
        <v>42613</v>
      </c>
      <c r="H79" s="79">
        <v>577317.18000000005</v>
      </c>
      <c r="I79" t="b">
        <v>1</v>
      </c>
    </row>
    <row r="80" spans="1:9" x14ac:dyDescent="0.25">
      <c r="A80" s="9" t="s">
        <v>174</v>
      </c>
      <c r="B80" s="9" t="s">
        <v>146</v>
      </c>
      <c r="C80" s="9" t="s">
        <v>206</v>
      </c>
      <c r="D80" s="9" t="s">
        <v>206</v>
      </c>
      <c r="F80" s="9" t="s">
        <v>170</v>
      </c>
      <c r="G80" s="143">
        <v>42613</v>
      </c>
      <c r="H80" s="79">
        <v>166153.655</v>
      </c>
      <c r="I80" t="b">
        <v>1</v>
      </c>
    </row>
    <row r="81" spans="1:9" x14ac:dyDescent="0.25">
      <c r="A81" s="9" t="s">
        <v>174</v>
      </c>
      <c r="B81" s="9" t="s">
        <v>146</v>
      </c>
      <c r="C81" s="9" t="s">
        <v>206</v>
      </c>
      <c r="D81" s="9" t="s">
        <v>206</v>
      </c>
      <c r="F81" s="9" t="s">
        <v>218</v>
      </c>
      <c r="G81" s="143">
        <v>42613</v>
      </c>
      <c r="H81" s="79">
        <v>166153.655</v>
      </c>
      <c r="I81" t="b">
        <v>1</v>
      </c>
    </row>
    <row r="82" spans="1:9" x14ac:dyDescent="0.25">
      <c r="A82" s="9" t="s">
        <v>174</v>
      </c>
      <c r="B82" s="9" t="s">
        <v>146</v>
      </c>
      <c r="C82" s="9" t="s">
        <v>206</v>
      </c>
      <c r="D82" s="9" t="s">
        <v>206</v>
      </c>
      <c r="F82" s="9" t="s">
        <v>194</v>
      </c>
      <c r="G82" s="143">
        <v>42613</v>
      </c>
      <c r="H82" s="79">
        <v>270568.40999999997</v>
      </c>
      <c r="I82" t="b">
        <v>1</v>
      </c>
    </row>
    <row r="83" spans="1:9" x14ac:dyDescent="0.25">
      <c r="A83" s="9" t="s">
        <v>174</v>
      </c>
      <c r="B83" s="9" t="s">
        <v>146</v>
      </c>
      <c r="C83" s="9" t="s">
        <v>206</v>
      </c>
      <c r="D83" s="9" t="s">
        <v>206</v>
      </c>
      <c r="F83" s="9" t="s">
        <v>194</v>
      </c>
      <c r="G83" s="143">
        <v>42643</v>
      </c>
      <c r="H83" s="79">
        <v>6021.51</v>
      </c>
      <c r="I83" t="b">
        <v>1</v>
      </c>
    </row>
    <row r="84" spans="1:9" x14ac:dyDescent="0.25">
      <c r="A84" s="9" t="s">
        <v>174</v>
      </c>
      <c r="B84" s="9" t="s">
        <v>146</v>
      </c>
      <c r="C84" s="9" t="s">
        <v>206</v>
      </c>
      <c r="D84" s="9" t="s">
        <v>206</v>
      </c>
      <c r="F84" s="9" t="s">
        <v>15</v>
      </c>
      <c r="G84" s="143">
        <v>42613</v>
      </c>
      <c r="H84" s="79">
        <v>270568.40999999997</v>
      </c>
      <c r="I84" t="b">
        <v>1</v>
      </c>
    </row>
    <row r="85" spans="1:9" x14ac:dyDescent="0.25">
      <c r="A85" s="9" t="s">
        <v>174</v>
      </c>
      <c r="B85" s="9" t="s">
        <v>146</v>
      </c>
      <c r="C85" s="9" t="s">
        <v>206</v>
      </c>
      <c r="D85" s="9" t="s">
        <v>206</v>
      </c>
      <c r="F85" s="9" t="s">
        <v>15</v>
      </c>
      <c r="G85" s="143">
        <v>42643</v>
      </c>
      <c r="H85" s="79">
        <v>6021.51</v>
      </c>
      <c r="I85" t="b">
        <v>1</v>
      </c>
    </row>
    <row r="86" spans="1:9" x14ac:dyDescent="0.25">
      <c r="A86" s="9" t="s">
        <v>174</v>
      </c>
      <c r="B86" s="9" t="s">
        <v>146</v>
      </c>
      <c r="C86" s="9" t="s">
        <v>189</v>
      </c>
      <c r="D86" s="9" t="s">
        <v>189</v>
      </c>
      <c r="F86" s="9" t="s">
        <v>170</v>
      </c>
      <c r="G86" s="143">
        <v>42613</v>
      </c>
      <c r="H86" s="79">
        <v>261857.92629999999</v>
      </c>
      <c r="I86" t="b">
        <v>1</v>
      </c>
    </row>
    <row r="87" spans="1:9" x14ac:dyDescent="0.25">
      <c r="A87" s="9" t="s">
        <v>174</v>
      </c>
      <c r="B87" s="9" t="s">
        <v>146</v>
      </c>
      <c r="C87" s="9" t="s">
        <v>189</v>
      </c>
      <c r="D87" s="9" t="s">
        <v>189</v>
      </c>
      <c r="F87" s="9" t="s">
        <v>218</v>
      </c>
      <c r="G87" s="143">
        <v>42613</v>
      </c>
      <c r="H87" s="79">
        <v>261857.92629999999</v>
      </c>
      <c r="I87" t="b">
        <v>1</v>
      </c>
    </row>
    <row r="88" spans="1:9" x14ac:dyDescent="0.25">
      <c r="A88" s="9" t="s">
        <v>174</v>
      </c>
      <c r="B88" s="9" t="s">
        <v>146</v>
      </c>
      <c r="C88" s="9" t="s">
        <v>189</v>
      </c>
      <c r="D88" s="9" t="s">
        <v>189</v>
      </c>
      <c r="F88" s="9" t="s">
        <v>194</v>
      </c>
      <c r="G88" s="143">
        <v>42613</v>
      </c>
      <c r="H88" s="79">
        <v>347373.59</v>
      </c>
      <c r="I88" t="b">
        <v>1</v>
      </c>
    </row>
    <row r="89" spans="1:9" x14ac:dyDescent="0.25">
      <c r="A89" s="9" t="s">
        <v>174</v>
      </c>
      <c r="B89" s="9" t="s">
        <v>146</v>
      </c>
      <c r="C89" s="9" t="s">
        <v>189</v>
      </c>
      <c r="D89" s="9" t="s">
        <v>189</v>
      </c>
      <c r="F89" s="9" t="s">
        <v>194</v>
      </c>
      <c r="G89" s="143">
        <v>42643</v>
      </c>
      <c r="H89" s="79">
        <v>-466.35</v>
      </c>
      <c r="I89" t="b">
        <v>1</v>
      </c>
    </row>
    <row r="90" spans="1:9" x14ac:dyDescent="0.25">
      <c r="A90" s="9" t="s">
        <v>174</v>
      </c>
      <c r="B90" s="9" t="s">
        <v>146</v>
      </c>
      <c r="C90" s="9" t="s">
        <v>189</v>
      </c>
      <c r="D90" s="9" t="s">
        <v>189</v>
      </c>
      <c r="F90" s="9" t="s">
        <v>15</v>
      </c>
      <c r="G90" s="143">
        <v>42613</v>
      </c>
      <c r="H90" s="79">
        <v>347373.59</v>
      </c>
      <c r="I90" t="b">
        <v>1</v>
      </c>
    </row>
    <row r="91" spans="1:9" x14ac:dyDescent="0.25">
      <c r="A91" s="9" t="s">
        <v>174</v>
      </c>
      <c r="B91" s="9" t="s">
        <v>146</v>
      </c>
      <c r="C91" s="9" t="s">
        <v>189</v>
      </c>
      <c r="D91" s="9" t="s">
        <v>189</v>
      </c>
      <c r="F91" s="9" t="s">
        <v>15</v>
      </c>
      <c r="G91" s="143">
        <v>42643</v>
      </c>
      <c r="H91" s="79">
        <v>-466.35</v>
      </c>
      <c r="I91" t="b">
        <v>1</v>
      </c>
    </row>
    <row r="92" spans="1:9" x14ac:dyDescent="0.25">
      <c r="A92" s="9" t="s">
        <v>174</v>
      </c>
      <c r="B92" s="9" t="s">
        <v>122</v>
      </c>
      <c r="C92" s="9" t="s">
        <v>125</v>
      </c>
      <c r="D92" s="9" t="s">
        <v>125</v>
      </c>
      <c r="F92" s="9" t="s">
        <v>170</v>
      </c>
      <c r="G92" s="143">
        <v>42613</v>
      </c>
      <c r="H92" s="79">
        <v>1026940.83</v>
      </c>
      <c r="I92" t="b">
        <v>1</v>
      </c>
    </row>
    <row r="93" spans="1:9" x14ac:dyDescent="0.25">
      <c r="A93" s="9" t="s">
        <v>174</v>
      </c>
      <c r="B93" s="9" t="s">
        <v>122</v>
      </c>
      <c r="C93" s="9" t="s">
        <v>125</v>
      </c>
      <c r="D93" s="9" t="s">
        <v>125</v>
      </c>
      <c r="F93" s="9" t="s">
        <v>170</v>
      </c>
      <c r="G93" s="143">
        <v>42643</v>
      </c>
      <c r="H93" s="79">
        <v>68381.217199999999</v>
      </c>
      <c r="I93" t="b">
        <v>1</v>
      </c>
    </row>
    <row r="94" spans="1:9" x14ac:dyDescent="0.25">
      <c r="A94" s="9" t="s">
        <v>174</v>
      </c>
      <c r="B94" s="9" t="s">
        <v>122</v>
      </c>
      <c r="C94" s="9" t="s">
        <v>125</v>
      </c>
      <c r="D94" s="9" t="s">
        <v>125</v>
      </c>
      <c r="F94" s="9" t="s">
        <v>170</v>
      </c>
      <c r="G94" s="143">
        <v>45565</v>
      </c>
      <c r="H94" s="79">
        <v>97344.646999999997</v>
      </c>
      <c r="I94" t="b">
        <v>1</v>
      </c>
    </row>
    <row r="95" spans="1:9" x14ac:dyDescent="0.25">
      <c r="A95" s="9" t="s">
        <v>174</v>
      </c>
      <c r="B95" s="9" t="s">
        <v>122</v>
      </c>
      <c r="C95" s="9" t="s">
        <v>125</v>
      </c>
      <c r="D95" s="9" t="s">
        <v>125</v>
      </c>
      <c r="F95" s="9" t="s">
        <v>218</v>
      </c>
      <c r="G95" s="143">
        <v>42613</v>
      </c>
      <c r="H95" s="79">
        <v>810745.17440000002</v>
      </c>
      <c r="I95" t="b">
        <v>1</v>
      </c>
    </row>
    <row r="96" spans="1:9" x14ac:dyDescent="0.25">
      <c r="A96" s="9" t="s">
        <v>174</v>
      </c>
      <c r="B96" s="9" t="s">
        <v>122</v>
      </c>
      <c r="C96" s="9" t="s">
        <v>125</v>
      </c>
      <c r="D96" s="9" t="s">
        <v>125</v>
      </c>
      <c r="F96" s="9" t="s">
        <v>218</v>
      </c>
      <c r="G96" s="143">
        <v>42643</v>
      </c>
      <c r="H96" s="79">
        <v>43616.658300000003</v>
      </c>
      <c r="I96" t="b">
        <v>1</v>
      </c>
    </row>
    <row r="97" spans="1:9" x14ac:dyDescent="0.25">
      <c r="A97" s="9" t="s">
        <v>174</v>
      </c>
      <c r="B97" s="9" t="s">
        <v>122</v>
      </c>
      <c r="C97" s="9" t="s">
        <v>125</v>
      </c>
      <c r="D97" s="9" t="s">
        <v>125</v>
      </c>
      <c r="F97" s="9" t="s">
        <v>194</v>
      </c>
      <c r="G97" s="143">
        <v>42613</v>
      </c>
      <c r="H97" s="79">
        <v>913336.45</v>
      </c>
      <c r="I97" t="b">
        <v>1</v>
      </c>
    </row>
    <row r="98" spans="1:9" x14ac:dyDescent="0.25">
      <c r="A98" s="9" t="s">
        <v>174</v>
      </c>
      <c r="B98" s="9" t="s">
        <v>122</v>
      </c>
      <c r="C98" s="9" t="s">
        <v>125</v>
      </c>
      <c r="D98" s="9" t="s">
        <v>125</v>
      </c>
      <c r="F98" s="9" t="s">
        <v>194</v>
      </c>
      <c r="G98" s="143">
        <v>42643</v>
      </c>
      <c r="H98" s="79">
        <v>200071.01</v>
      </c>
      <c r="I98" t="b">
        <v>1</v>
      </c>
    </row>
    <row r="99" spans="1:9" x14ac:dyDescent="0.25">
      <c r="A99" s="9" t="s">
        <v>174</v>
      </c>
      <c r="B99" s="9" t="s">
        <v>122</v>
      </c>
      <c r="C99" s="9" t="s">
        <v>125</v>
      </c>
      <c r="D99" s="9" t="s">
        <v>125</v>
      </c>
      <c r="F99" s="9" t="s">
        <v>15</v>
      </c>
      <c r="G99" s="143">
        <v>42613</v>
      </c>
      <c r="H99" s="79">
        <v>913336.45</v>
      </c>
      <c r="I99" t="b">
        <v>1</v>
      </c>
    </row>
    <row r="100" spans="1:9" x14ac:dyDescent="0.25">
      <c r="A100" s="9" t="s">
        <v>174</v>
      </c>
      <c r="B100" s="9" t="s">
        <v>122</v>
      </c>
      <c r="C100" s="9" t="s">
        <v>125</v>
      </c>
      <c r="D100" s="9" t="s">
        <v>125</v>
      </c>
      <c r="F100" s="9" t="s">
        <v>15</v>
      </c>
      <c r="G100" s="143">
        <v>42643</v>
      </c>
      <c r="H100" s="79">
        <v>200071.01</v>
      </c>
      <c r="I100" t="b">
        <v>1</v>
      </c>
    </row>
    <row r="101" spans="1:9" x14ac:dyDescent="0.25">
      <c r="A101" s="9" t="s">
        <v>174</v>
      </c>
      <c r="B101" s="9" t="s">
        <v>122</v>
      </c>
      <c r="C101" s="9" t="s">
        <v>125</v>
      </c>
      <c r="D101" s="9" t="s">
        <v>125</v>
      </c>
      <c r="F101" s="9" t="s">
        <v>15</v>
      </c>
      <c r="G101" s="143">
        <v>45565</v>
      </c>
      <c r="H101" s="79">
        <v>345067.12229999999</v>
      </c>
      <c r="I101" t="b">
        <v>1</v>
      </c>
    </row>
    <row r="102" spans="1:9" x14ac:dyDescent="0.25">
      <c r="A102" s="9" t="s">
        <v>174</v>
      </c>
      <c r="B102" s="9" t="s">
        <v>122</v>
      </c>
      <c r="C102" s="9" t="s">
        <v>104</v>
      </c>
      <c r="D102" s="9" t="s">
        <v>104</v>
      </c>
      <c r="F102" s="9" t="s">
        <v>170</v>
      </c>
      <c r="G102" s="143">
        <v>42613</v>
      </c>
      <c r="H102" s="79">
        <v>27198.923999999999</v>
      </c>
      <c r="I102" t="b">
        <v>1</v>
      </c>
    </row>
    <row r="103" spans="1:9" x14ac:dyDescent="0.25">
      <c r="A103" s="9" t="s">
        <v>174</v>
      </c>
      <c r="B103" s="9" t="s">
        <v>122</v>
      </c>
      <c r="C103" s="9" t="s">
        <v>104</v>
      </c>
      <c r="D103" s="9" t="s">
        <v>104</v>
      </c>
      <c r="F103" s="9" t="s">
        <v>218</v>
      </c>
      <c r="G103" s="143">
        <v>42613</v>
      </c>
      <c r="H103" s="79">
        <v>27198.923999999999</v>
      </c>
      <c r="I103" t="b">
        <v>1</v>
      </c>
    </row>
    <row r="104" spans="1:9" x14ac:dyDescent="0.25">
      <c r="A104" s="9" t="s">
        <v>174</v>
      </c>
      <c r="B104" s="9" t="s">
        <v>122</v>
      </c>
      <c r="C104" s="9" t="s">
        <v>104</v>
      </c>
      <c r="D104" s="9" t="s">
        <v>104</v>
      </c>
      <c r="F104" s="9" t="s">
        <v>194</v>
      </c>
      <c r="G104" s="143">
        <v>42613</v>
      </c>
      <c r="H104" s="79">
        <v>25166.400000000001</v>
      </c>
      <c r="I104" t="b">
        <v>1</v>
      </c>
    </row>
    <row r="105" spans="1:9" x14ac:dyDescent="0.25">
      <c r="A105" s="9" t="s">
        <v>174</v>
      </c>
      <c r="B105" s="9" t="s">
        <v>122</v>
      </c>
      <c r="C105" s="9" t="s">
        <v>104</v>
      </c>
      <c r="D105" s="9" t="s">
        <v>104</v>
      </c>
      <c r="F105" s="9" t="s">
        <v>15</v>
      </c>
      <c r="G105" s="143">
        <v>42613</v>
      </c>
      <c r="H105" s="79">
        <v>25166.400000000001</v>
      </c>
      <c r="I105" t="b">
        <v>1</v>
      </c>
    </row>
    <row r="106" spans="1:9" x14ac:dyDescent="0.25">
      <c r="A106" s="9" t="s">
        <v>174</v>
      </c>
      <c r="B106" s="9" t="s">
        <v>102</v>
      </c>
      <c r="C106" s="9" t="s">
        <v>102</v>
      </c>
      <c r="D106" s="9" t="s">
        <v>102</v>
      </c>
      <c r="F106" s="9" t="s">
        <v>170</v>
      </c>
      <c r="G106" s="143">
        <v>42613</v>
      </c>
      <c r="H106" s="79">
        <v>155311.41740000001</v>
      </c>
      <c r="I106" t="b">
        <v>1</v>
      </c>
    </row>
    <row r="107" spans="1:9" x14ac:dyDescent="0.25">
      <c r="A107" s="9" t="s">
        <v>174</v>
      </c>
      <c r="B107" s="9" t="s">
        <v>102</v>
      </c>
      <c r="C107" s="9" t="s">
        <v>102</v>
      </c>
      <c r="D107" s="9" t="s">
        <v>102</v>
      </c>
      <c r="F107" s="9" t="s">
        <v>218</v>
      </c>
      <c r="G107" s="143">
        <v>42613</v>
      </c>
      <c r="H107" s="79">
        <v>155311.41740000001</v>
      </c>
      <c r="I107" t="b">
        <v>1</v>
      </c>
    </row>
    <row r="108" spans="1:9" x14ac:dyDescent="0.25">
      <c r="A108" s="9" t="s">
        <v>174</v>
      </c>
      <c r="B108" s="9" t="s">
        <v>102</v>
      </c>
      <c r="C108" s="9" t="s">
        <v>102</v>
      </c>
      <c r="D108" s="9" t="s">
        <v>102</v>
      </c>
      <c r="F108" s="9" t="s">
        <v>194</v>
      </c>
      <c r="G108" s="143">
        <v>42613</v>
      </c>
      <c r="H108" s="79">
        <v>125539.02</v>
      </c>
      <c r="I108" t="b">
        <v>1</v>
      </c>
    </row>
    <row r="109" spans="1:9" x14ac:dyDescent="0.25">
      <c r="A109" s="9" t="s">
        <v>174</v>
      </c>
      <c r="B109" s="9" t="s">
        <v>102</v>
      </c>
      <c r="C109" s="9" t="s">
        <v>102</v>
      </c>
      <c r="D109" s="9" t="s">
        <v>102</v>
      </c>
      <c r="F109" s="9" t="s">
        <v>15</v>
      </c>
      <c r="G109" s="143">
        <v>42613</v>
      </c>
      <c r="H109" s="79">
        <v>125539.02</v>
      </c>
      <c r="I109" t="b">
        <v>1</v>
      </c>
    </row>
    <row r="110" spans="1:9" x14ac:dyDescent="0.25">
      <c r="A110" s="9" t="s">
        <v>174</v>
      </c>
      <c r="B110" s="9" t="s">
        <v>76</v>
      </c>
      <c r="C110" s="9" t="s">
        <v>76</v>
      </c>
      <c r="D110" s="9" t="s">
        <v>76</v>
      </c>
      <c r="F110" s="9" t="s">
        <v>170</v>
      </c>
      <c r="G110" s="143">
        <v>42613</v>
      </c>
      <c r="H110" s="79">
        <v>65416.120699999999</v>
      </c>
      <c r="I110" t="b">
        <v>1</v>
      </c>
    </row>
    <row r="111" spans="1:9" x14ac:dyDescent="0.25">
      <c r="A111" s="9" t="s">
        <v>174</v>
      </c>
      <c r="B111" s="9" t="s">
        <v>76</v>
      </c>
      <c r="C111" s="9" t="s">
        <v>76</v>
      </c>
      <c r="D111" s="9" t="s">
        <v>76</v>
      </c>
      <c r="F111" s="9" t="s">
        <v>170</v>
      </c>
      <c r="G111" s="143">
        <v>45565</v>
      </c>
      <c r="H111" s="79">
        <v>70041.981299999999</v>
      </c>
      <c r="I111" t="b">
        <v>1</v>
      </c>
    </row>
    <row r="112" spans="1:9" x14ac:dyDescent="0.25">
      <c r="A112" s="9" t="s">
        <v>174</v>
      </c>
      <c r="B112" s="9" t="s">
        <v>76</v>
      </c>
      <c r="C112" s="9" t="s">
        <v>76</v>
      </c>
      <c r="D112" s="9" t="s">
        <v>76</v>
      </c>
      <c r="F112" s="9" t="s">
        <v>218</v>
      </c>
      <c r="G112" s="143">
        <v>42613</v>
      </c>
      <c r="H112" s="79">
        <v>65416.120699999999</v>
      </c>
      <c r="I112" t="b">
        <v>1</v>
      </c>
    </row>
    <row r="113" spans="1:9" x14ac:dyDescent="0.25">
      <c r="A113" s="9" t="s">
        <v>174</v>
      </c>
      <c r="B113" s="9" t="s">
        <v>76</v>
      </c>
      <c r="C113" s="9" t="s">
        <v>76</v>
      </c>
      <c r="D113" s="9" t="s">
        <v>76</v>
      </c>
      <c r="F113" s="9" t="s">
        <v>194</v>
      </c>
      <c r="G113" s="143">
        <v>42613</v>
      </c>
      <c r="H113" s="79">
        <v>233.53</v>
      </c>
      <c r="I113" t="b">
        <v>1</v>
      </c>
    </row>
    <row r="114" spans="1:9" x14ac:dyDescent="0.25">
      <c r="A114" s="9" t="s">
        <v>174</v>
      </c>
      <c r="B114" s="9" t="s">
        <v>76</v>
      </c>
      <c r="C114" s="9" t="s">
        <v>76</v>
      </c>
      <c r="D114" s="9" t="s">
        <v>76</v>
      </c>
      <c r="F114" s="9" t="s">
        <v>15</v>
      </c>
      <c r="G114" s="143">
        <v>42613</v>
      </c>
      <c r="H114" s="79">
        <v>233.53</v>
      </c>
      <c r="I114" t="b">
        <v>1</v>
      </c>
    </row>
    <row r="115" spans="1:9" x14ac:dyDescent="0.25">
      <c r="A115" s="9" t="s">
        <v>174</v>
      </c>
      <c r="B115" s="9" t="s">
        <v>76</v>
      </c>
      <c r="C115" s="9" t="s">
        <v>76</v>
      </c>
      <c r="D115" s="9" t="s">
        <v>76</v>
      </c>
      <c r="F115" s="9" t="s">
        <v>15</v>
      </c>
      <c r="G115" s="143">
        <v>45565</v>
      </c>
      <c r="H115" s="79">
        <v>70041.981299999999</v>
      </c>
      <c r="I115" t="b">
        <v>1</v>
      </c>
    </row>
    <row r="116" spans="1:9" x14ac:dyDescent="0.25">
      <c r="A116" s="9" t="s">
        <v>174</v>
      </c>
      <c r="B116" s="9" t="s">
        <v>57</v>
      </c>
      <c r="C116" s="9" t="s">
        <v>57</v>
      </c>
      <c r="D116" s="9" t="s">
        <v>57</v>
      </c>
      <c r="F116" s="9" t="s">
        <v>170</v>
      </c>
      <c r="G116" s="143">
        <v>42613</v>
      </c>
      <c r="H116" s="79">
        <v>114470.83379999999</v>
      </c>
      <c r="I116" t="b">
        <v>1</v>
      </c>
    </row>
    <row r="117" spans="1:9" x14ac:dyDescent="0.25">
      <c r="A117" s="9" t="s">
        <v>174</v>
      </c>
      <c r="B117" s="9" t="s">
        <v>57</v>
      </c>
      <c r="C117" s="9" t="s">
        <v>57</v>
      </c>
      <c r="D117" s="9" t="s">
        <v>57</v>
      </c>
      <c r="F117" s="9" t="s">
        <v>218</v>
      </c>
      <c r="G117" s="143">
        <v>42613</v>
      </c>
      <c r="H117" s="79">
        <v>114470.83379999999</v>
      </c>
      <c r="I117" t="b">
        <v>1</v>
      </c>
    </row>
    <row r="118" spans="1:9" x14ac:dyDescent="0.25">
      <c r="A118" s="9" t="s">
        <v>174</v>
      </c>
      <c r="B118" s="9" t="s">
        <v>57</v>
      </c>
      <c r="C118" s="9" t="s">
        <v>57</v>
      </c>
      <c r="D118" s="9" t="s">
        <v>57</v>
      </c>
      <c r="F118" s="9" t="s">
        <v>194</v>
      </c>
      <c r="G118" s="143">
        <v>42613</v>
      </c>
      <c r="H118" s="79">
        <v>55084.2</v>
      </c>
      <c r="I118" t="b">
        <v>1</v>
      </c>
    </row>
    <row r="119" spans="1:9" x14ac:dyDescent="0.25">
      <c r="A119" s="9" t="s">
        <v>174</v>
      </c>
      <c r="B119" s="9" t="s">
        <v>57</v>
      </c>
      <c r="C119" s="9" t="s">
        <v>57</v>
      </c>
      <c r="D119" s="9" t="s">
        <v>57</v>
      </c>
      <c r="F119" s="9" t="s">
        <v>15</v>
      </c>
      <c r="G119" s="143">
        <v>42613</v>
      </c>
      <c r="H119" s="79">
        <v>55084.2</v>
      </c>
      <c r="I119" t="b">
        <v>1</v>
      </c>
    </row>
    <row r="120" spans="1:9" x14ac:dyDescent="0.25">
      <c r="A120" s="9" t="s">
        <v>174</v>
      </c>
      <c r="B120" s="9" t="s">
        <v>36</v>
      </c>
      <c r="C120" s="9" t="s">
        <v>36</v>
      </c>
      <c r="D120" s="9" t="s">
        <v>36</v>
      </c>
      <c r="F120" s="9" t="s">
        <v>170</v>
      </c>
      <c r="G120" s="143">
        <v>45565</v>
      </c>
      <c r="H120" s="79">
        <v>97077.955499999996</v>
      </c>
      <c r="I120" t="b">
        <v>1</v>
      </c>
    </row>
    <row r="121" spans="1:9" x14ac:dyDescent="0.25">
      <c r="A121" s="9" t="s">
        <v>174</v>
      </c>
      <c r="B121" s="9" t="s">
        <v>36</v>
      </c>
      <c r="C121" s="9" t="s">
        <v>36</v>
      </c>
      <c r="D121" s="9" t="s">
        <v>36</v>
      </c>
      <c r="F121" s="9" t="s">
        <v>15</v>
      </c>
      <c r="G121" s="143">
        <v>45565</v>
      </c>
      <c r="H121" s="79">
        <v>97077.955499999996</v>
      </c>
      <c r="I121" t="b">
        <v>1</v>
      </c>
    </row>
    <row r="122" spans="1:9" x14ac:dyDescent="0.25">
      <c r="A122" s="9" t="s">
        <v>174</v>
      </c>
      <c r="B122" s="9" t="s">
        <v>71</v>
      </c>
      <c r="C122" s="9" t="s">
        <v>71</v>
      </c>
      <c r="D122" s="9" t="s">
        <v>71</v>
      </c>
      <c r="F122" s="9" t="s">
        <v>170</v>
      </c>
      <c r="G122" s="143">
        <v>42613</v>
      </c>
      <c r="H122" s="79">
        <v>1418007.0612999999</v>
      </c>
      <c r="I122" t="b">
        <v>1</v>
      </c>
    </row>
    <row r="123" spans="1:9" x14ac:dyDescent="0.25">
      <c r="A123" s="9" t="s">
        <v>174</v>
      </c>
      <c r="B123" s="9" t="s">
        <v>71</v>
      </c>
      <c r="C123" s="9" t="s">
        <v>71</v>
      </c>
      <c r="D123" s="9" t="s">
        <v>71</v>
      </c>
      <c r="F123" s="9" t="s">
        <v>170</v>
      </c>
      <c r="G123" s="143">
        <v>42643</v>
      </c>
      <c r="H123" s="79">
        <v>9703.3758999999991</v>
      </c>
      <c r="I123" t="b">
        <v>1</v>
      </c>
    </row>
    <row r="124" spans="1:9" x14ac:dyDescent="0.25">
      <c r="A124" s="9" t="s">
        <v>174</v>
      </c>
      <c r="B124" s="9" t="s">
        <v>71</v>
      </c>
      <c r="C124" s="9" t="s">
        <v>71</v>
      </c>
      <c r="D124" s="9" t="s">
        <v>71</v>
      </c>
      <c r="F124" s="9" t="s">
        <v>170</v>
      </c>
      <c r="G124" s="143">
        <v>45565</v>
      </c>
      <c r="H124" s="79">
        <v>587613.14359999995</v>
      </c>
      <c r="I124" t="b">
        <v>1</v>
      </c>
    </row>
    <row r="125" spans="1:9" x14ac:dyDescent="0.25">
      <c r="A125" s="9" t="s">
        <v>174</v>
      </c>
      <c r="B125" s="9" t="s">
        <v>71</v>
      </c>
      <c r="C125" s="9" t="s">
        <v>71</v>
      </c>
      <c r="D125" s="9" t="s">
        <v>71</v>
      </c>
      <c r="F125" s="9" t="s">
        <v>218</v>
      </c>
      <c r="G125" s="143">
        <v>42613</v>
      </c>
      <c r="H125" s="79">
        <v>1163862.6044999999</v>
      </c>
      <c r="I125" t="b">
        <v>1</v>
      </c>
    </row>
    <row r="126" spans="1:9" x14ac:dyDescent="0.25">
      <c r="A126" s="9" t="s">
        <v>174</v>
      </c>
      <c r="B126" s="9" t="s">
        <v>71</v>
      </c>
      <c r="C126" s="9" t="s">
        <v>71</v>
      </c>
      <c r="D126" s="9" t="s">
        <v>71</v>
      </c>
      <c r="F126" s="9" t="s">
        <v>218</v>
      </c>
      <c r="G126" s="143">
        <v>42643</v>
      </c>
      <c r="H126" s="79">
        <v>23880.118399999999</v>
      </c>
      <c r="I126" t="b">
        <v>1</v>
      </c>
    </row>
    <row r="127" spans="1:9" x14ac:dyDescent="0.25">
      <c r="A127" s="9" t="s">
        <v>174</v>
      </c>
      <c r="B127" s="9" t="s">
        <v>71</v>
      </c>
      <c r="C127" s="9" t="s">
        <v>71</v>
      </c>
      <c r="D127" s="9" t="s">
        <v>71</v>
      </c>
      <c r="F127" s="9" t="s">
        <v>194</v>
      </c>
      <c r="G127" s="143">
        <v>42613</v>
      </c>
      <c r="H127" s="79">
        <v>1271095.07</v>
      </c>
      <c r="I127" t="b">
        <v>1</v>
      </c>
    </row>
    <row r="128" spans="1:9" x14ac:dyDescent="0.25">
      <c r="A128" s="9" t="s">
        <v>174</v>
      </c>
      <c r="B128" s="9" t="s">
        <v>71</v>
      </c>
      <c r="C128" s="9" t="s">
        <v>71</v>
      </c>
      <c r="D128" s="9" t="s">
        <v>71</v>
      </c>
      <c r="F128" s="9" t="s">
        <v>194</v>
      </c>
      <c r="G128" s="143">
        <v>42643</v>
      </c>
      <c r="H128" s="79">
        <v>94955.03</v>
      </c>
      <c r="I128" t="b">
        <v>1</v>
      </c>
    </row>
    <row r="129" spans="1:9" x14ac:dyDescent="0.25">
      <c r="A129" s="9" t="s">
        <v>174</v>
      </c>
      <c r="B129" s="9" t="s">
        <v>71</v>
      </c>
      <c r="C129" s="9" t="s">
        <v>71</v>
      </c>
      <c r="D129" s="9" t="s">
        <v>71</v>
      </c>
      <c r="F129" s="9" t="s">
        <v>15</v>
      </c>
      <c r="G129" s="143">
        <v>42613</v>
      </c>
      <c r="H129" s="79">
        <v>1271095.07</v>
      </c>
      <c r="I129" t="b">
        <v>1</v>
      </c>
    </row>
    <row r="130" spans="1:9" x14ac:dyDescent="0.25">
      <c r="A130" s="9" t="s">
        <v>174</v>
      </c>
      <c r="B130" s="9" t="s">
        <v>71</v>
      </c>
      <c r="C130" s="9" t="s">
        <v>71</v>
      </c>
      <c r="D130" s="9" t="s">
        <v>71</v>
      </c>
      <c r="F130" s="9" t="s">
        <v>15</v>
      </c>
      <c r="G130" s="143">
        <v>42643</v>
      </c>
      <c r="H130" s="79">
        <v>94955.03</v>
      </c>
      <c r="I130" t="b">
        <v>1</v>
      </c>
    </row>
    <row r="131" spans="1:9" x14ac:dyDescent="0.25">
      <c r="A131" s="9" t="s">
        <v>174</v>
      </c>
      <c r="B131" s="9" t="s">
        <v>71</v>
      </c>
      <c r="C131" s="9" t="s">
        <v>71</v>
      </c>
      <c r="D131" s="9" t="s">
        <v>71</v>
      </c>
      <c r="F131" s="9" t="s">
        <v>15</v>
      </c>
      <c r="G131" s="143">
        <v>45565</v>
      </c>
      <c r="H131" s="79">
        <v>833914.58420000004</v>
      </c>
      <c r="I131" t="b">
        <v>1</v>
      </c>
    </row>
    <row r="132" spans="1:9" x14ac:dyDescent="0.25">
      <c r="A132" s="9" t="s">
        <v>174</v>
      </c>
      <c r="B132" s="9" t="s">
        <v>217</v>
      </c>
      <c r="C132" s="9" t="s">
        <v>217</v>
      </c>
      <c r="D132" s="9" t="s">
        <v>217</v>
      </c>
      <c r="F132" s="9" t="s">
        <v>170</v>
      </c>
      <c r="G132" s="143">
        <v>42613</v>
      </c>
      <c r="H132" s="79">
        <v>57249.053500000002</v>
      </c>
      <c r="I132" t="b">
        <v>1</v>
      </c>
    </row>
    <row r="133" spans="1:9" x14ac:dyDescent="0.25">
      <c r="A133" s="9" t="s">
        <v>174</v>
      </c>
      <c r="B133" s="9" t="s">
        <v>217</v>
      </c>
      <c r="C133" s="9" t="s">
        <v>217</v>
      </c>
      <c r="D133" s="9" t="s">
        <v>217</v>
      </c>
      <c r="F133" s="9" t="s">
        <v>170</v>
      </c>
      <c r="G133" s="143">
        <v>42643</v>
      </c>
      <c r="H133" s="79">
        <v>98633.089300000007</v>
      </c>
      <c r="I133" t="b">
        <v>1</v>
      </c>
    </row>
    <row r="134" spans="1:9" x14ac:dyDescent="0.25">
      <c r="A134" s="9" t="s">
        <v>174</v>
      </c>
      <c r="B134" s="9" t="s">
        <v>217</v>
      </c>
      <c r="C134" s="9" t="s">
        <v>217</v>
      </c>
      <c r="D134" s="9" t="s">
        <v>217</v>
      </c>
      <c r="F134" s="9" t="s">
        <v>170</v>
      </c>
      <c r="G134" s="143">
        <v>45565</v>
      </c>
      <c r="H134" s="79">
        <v>136842.08970000001</v>
      </c>
      <c r="I134" t="b">
        <v>1</v>
      </c>
    </row>
    <row r="135" spans="1:9" x14ac:dyDescent="0.25">
      <c r="A135" s="9" t="s">
        <v>174</v>
      </c>
      <c r="B135" s="9" t="s">
        <v>217</v>
      </c>
      <c r="C135" s="9" t="s">
        <v>217</v>
      </c>
      <c r="D135" s="9" t="s">
        <v>217</v>
      </c>
      <c r="F135" s="9" t="s">
        <v>218</v>
      </c>
      <c r="G135" s="143">
        <v>42613</v>
      </c>
      <c r="H135" s="79">
        <v>3054.6030999999998</v>
      </c>
      <c r="I135" t="b">
        <v>1</v>
      </c>
    </row>
    <row r="136" spans="1:9" x14ac:dyDescent="0.25">
      <c r="A136" s="9" t="s">
        <v>174</v>
      </c>
      <c r="B136" s="9" t="s">
        <v>217</v>
      </c>
      <c r="C136" s="9" t="s">
        <v>217</v>
      </c>
      <c r="D136" s="9" t="s">
        <v>217</v>
      </c>
      <c r="F136" s="9" t="s">
        <v>218</v>
      </c>
      <c r="G136" s="143">
        <v>42643</v>
      </c>
      <c r="H136" s="79">
        <v>19358.585999999999</v>
      </c>
      <c r="I136" t="b">
        <v>1</v>
      </c>
    </row>
    <row r="137" spans="1:9" x14ac:dyDescent="0.25">
      <c r="A137" s="9" t="s">
        <v>174</v>
      </c>
      <c r="B137" s="9" t="s">
        <v>217</v>
      </c>
      <c r="C137" s="9" t="s">
        <v>217</v>
      </c>
      <c r="D137" s="9" t="s">
        <v>217</v>
      </c>
      <c r="F137" s="9" t="s">
        <v>15</v>
      </c>
      <c r="G137" s="143">
        <v>45565</v>
      </c>
      <c r="H137" s="79">
        <v>271678.79759999999</v>
      </c>
      <c r="I137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2016-10-12T14:36:40Z</cp:lastPrinted>
  <dcterms:created xsi:type="dcterms:W3CDTF">2016-10-12T14:16:19Z</dcterms:created>
  <dcterms:modified xsi:type="dcterms:W3CDTF">2016-10-12T14:36:46Z</dcterms:modified>
</cp:coreProperties>
</file>