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025" yWindow="-15" windowWidth="11010" windowHeight="4830"/>
  </bookViews>
  <sheets>
    <sheet name="Notes" sheetId="1" r:id="rId1"/>
    <sheet name="C301-LI301" sheetId="2" r:id="rId2"/>
    <sheet name="C303-LI303" sheetId="3" r:id="rId3"/>
    <sheet name="C307-LI307" sheetId="4" r:id="rId4"/>
    <sheet name="C308-LI309" sheetId="5" r:id="rId5"/>
  </sheets>
  <calcPr calcId="145621"/>
</workbook>
</file>

<file path=xl/calcChain.xml><?xml version="1.0" encoding="utf-8"?>
<calcChain xmlns="http://schemas.openxmlformats.org/spreadsheetml/2006/main">
  <c r="F31" i="1" l="1"/>
  <c r="E31" i="1"/>
  <c r="D31" i="1"/>
  <c r="D74" i="1" l="1"/>
  <c r="D76" i="1" s="1"/>
  <c r="C74" i="1"/>
  <c r="D79" i="1"/>
  <c r="D78" i="1"/>
  <c r="D77" i="1"/>
  <c r="D80" i="1" l="1"/>
  <c r="F43" i="1" l="1"/>
  <c r="F42" i="1"/>
  <c r="F41" i="1"/>
  <c r="F40" i="1"/>
  <c r="F44" i="1" s="1"/>
  <c r="E43" i="1"/>
  <c r="E42" i="1"/>
  <c r="E41" i="1"/>
  <c r="E40" i="1"/>
  <c r="F17" i="1"/>
  <c r="F16" i="1"/>
  <c r="F15" i="1"/>
  <c r="F14" i="1"/>
  <c r="E17" i="1"/>
  <c r="E16" i="1"/>
  <c r="E15" i="1"/>
  <c r="E14" i="1"/>
  <c r="E44" i="1" l="1"/>
  <c r="D43" i="1"/>
  <c r="F79" i="1" s="1"/>
  <c r="G79" i="1" s="1"/>
  <c r="H79" i="1" s="1"/>
  <c r="D42" i="1"/>
  <c r="F78" i="1" s="1"/>
  <c r="G78" i="1" s="1"/>
  <c r="H78" i="1" s="1"/>
  <c r="D41" i="1"/>
  <c r="F77" i="1" s="1"/>
  <c r="G77" i="1" s="1"/>
  <c r="H77" i="1" s="1"/>
  <c r="D40" i="1"/>
  <c r="F76" i="1" l="1"/>
  <c r="G76" i="1" s="1"/>
  <c r="H76" i="1" s="1"/>
  <c r="D44" i="1"/>
  <c r="D17" i="1"/>
  <c r="D16" i="1"/>
  <c r="D15" i="1"/>
  <c r="D14" i="1"/>
  <c r="E6" i="1"/>
  <c r="E5" i="1"/>
  <c r="E19" i="1" l="1"/>
  <c r="E28" i="1" s="1"/>
  <c r="E30" i="1" s="1"/>
  <c r="C17" i="1"/>
  <c r="C16" i="1"/>
  <c r="C15" i="1"/>
  <c r="C14" i="1"/>
  <c r="E36" i="1" l="1"/>
  <c r="E49" i="1" s="1"/>
  <c r="I49" i="1" s="1"/>
  <c r="E34" i="1"/>
  <c r="E47" i="1" s="1"/>
  <c r="E35" i="1"/>
  <c r="E48" i="1" s="1"/>
  <c r="I48" i="1" s="1"/>
  <c r="E33" i="1"/>
  <c r="D19" i="1"/>
  <c r="D28" i="1" s="1"/>
  <c r="G28" i="1" s="1"/>
  <c r="F19" i="1"/>
  <c r="F28" i="1" s="1"/>
  <c r="F30" i="1" s="1"/>
  <c r="E22" i="1"/>
  <c r="E23" i="1"/>
  <c r="E24" i="1"/>
  <c r="C19" i="1"/>
  <c r="C21" i="1" s="1"/>
  <c r="E21" i="1"/>
  <c r="D3" i="2"/>
  <c r="I47" i="1" l="1"/>
  <c r="E46" i="1"/>
  <c r="I46" i="1" s="1"/>
  <c r="D30" i="1"/>
  <c r="G30" i="1" s="1"/>
  <c r="E29" i="1"/>
  <c r="F36" i="1"/>
  <c r="F49" i="1" s="1"/>
  <c r="J49" i="1" s="1"/>
  <c r="F35" i="1"/>
  <c r="F48" i="1" s="1"/>
  <c r="F34" i="1"/>
  <c r="F47" i="1" s="1"/>
  <c r="F33" i="1"/>
  <c r="E37" i="1"/>
  <c r="C23" i="1"/>
  <c r="F23" i="1"/>
  <c r="F22" i="1"/>
  <c r="D22" i="1"/>
  <c r="D24" i="1"/>
  <c r="F21" i="1"/>
  <c r="D21" i="1"/>
  <c r="F24" i="1"/>
  <c r="D23" i="1"/>
  <c r="C24" i="1"/>
  <c r="C22" i="1"/>
  <c r="J47" i="1" l="1"/>
  <c r="E51" i="1"/>
  <c r="I51" i="1"/>
  <c r="E52" i="1"/>
  <c r="D35" i="1"/>
  <c r="D48" i="1" s="1"/>
  <c r="H48" i="1" s="1"/>
  <c r="K48" i="1" s="1"/>
  <c r="D33" i="1"/>
  <c r="D46" i="1" s="1"/>
  <c r="H46" i="1" s="1"/>
  <c r="K46" i="1" s="1"/>
  <c r="D36" i="1"/>
  <c r="D49" i="1" s="1"/>
  <c r="D34" i="1"/>
  <c r="D47" i="1" s="1"/>
  <c r="E55" i="1"/>
  <c r="E61" i="1" s="1"/>
  <c r="J48" i="1"/>
  <c r="F37" i="1"/>
  <c r="F46" i="1"/>
  <c r="J46" i="1" s="1"/>
  <c r="F29" i="1"/>
  <c r="D29" i="1"/>
  <c r="E59" i="1" l="1"/>
  <c r="E58" i="1"/>
  <c r="E56" i="1"/>
  <c r="E62" i="1" s="1"/>
  <c r="E76" i="1"/>
  <c r="E78" i="1"/>
  <c r="E65" i="1"/>
  <c r="E66" i="1"/>
  <c r="D37" i="1"/>
  <c r="E80" i="1" s="1"/>
  <c r="H47" i="1"/>
  <c r="K47" i="1" s="1"/>
  <c r="G47" i="1"/>
  <c r="H49" i="1"/>
  <c r="K49" i="1" s="1"/>
  <c r="G49" i="1"/>
  <c r="E79" i="1"/>
  <c r="G46" i="1"/>
  <c r="E77" i="1"/>
  <c r="D51" i="1"/>
  <c r="D58" i="1" s="1"/>
  <c r="D52" i="1"/>
  <c r="G48" i="1"/>
  <c r="I55" i="1"/>
  <c r="I56" i="1"/>
  <c r="F52" i="1"/>
  <c r="F51" i="1"/>
  <c r="F59" i="1" l="1"/>
  <c r="F58" i="1"/>
  <c r="D55" i="1"/>
  <c r="G55" i="1" s="1"/>
  <c r="D59" i="1"/>
  <c r="D56" i="1"/>
  <c r="G56" i="1" s="1"/>
  <c r="D66" i="1"/>
  <c r="F56" i="1"/>
  <c r="F62" i="1" s="1"/>
  <c r="G51" i="1"/>
  <c r="H51" i="1"/>
  <c r="K51" i="1" s="1"/>
  <c r="H55" i="1"/>
  <c r="K55" i="1" s="1"/>
  <c r="F55" i="1"/>
  <c r="F66" i="1" s="1"/>
  <c r="J51" i="1"/>
  <c r="D61" i="1" l="1"/>
  <c r="G61" i="1" s="1"/>
  <c r="F65" i="1"/>
  <c r="J56" i="1"/>
  <c r="H56" i="1"/>
  <c r="K56" i="1" s="1"/>
  <c r="D62" i="1"/>
  <c r="G62" i="1" s="1"/>
  <c r="D65" i="1"/>
  <c r="F61" i="1"/>
  <c r="J55" i="1"/>
</calcChain>
</file>

<file path=xl/sharedStrings.xml><?xml version="1.0" encoding="utf-8"?>
<sst xmlns="http://schemas.openxmlformats.org/spreadsheetml/2006/main" count="1850" uniqueCount="498">
  <si>
    <t>Analysis of Collimator Activation</t>
  </si>
  <si>
    <t>BCBrown</t>
  </si>
  <si>
    <t>Using Fits from I130  or old W89 we will determine the activation of the Collimators</t>
  </si>
  <si>
    <t>Begin with data stored in LossNTransmissionData_2</t>
  </si>
  <si>
    <t>Shutdowns</t>
  </si>
  <si>
    <t>blm</t>
  </si>
  <si>
    <t xml:space="preserve"> barcode</t>
  </si>
  <si>
    <t xml:space="preserve"> C301</t>
  </si>
  <si>
    <t>BLM</t>
  </si>
  <si>
    <t xml:space="preserve"> LI301</t>
  </si>
  <si>
    <t xml:space="preserve"> Tau_1</t>
  </si>
  <si>
    <t xml:space="preserve"> 312.3 days</t>
  </si>
  <si>
    <t xml:space="preserve"> Tau_2</t>
  </si>
  <si>
    <t xml:space="preserve"> 5.591 days</t>
  </si>
  <si>
    <t xml:space="preserve"> Tau_3</t>
  </si>
  <si>
    <t xml:space="preserve"> 2.5789 hours</t>
  </si>
  <si>
    <t xml:space="preserve"> Quanta cut applied:</t>
  </si>
  <si>
    <t xml:space="preserve"> lbmd weighted</t>
  </si>
  <si>
    <t xml:space="preserve"> ln2/tau</t>
  </si>
  <si>
    <t xml:space="preserve"> E1*10000</t>
  </si>
  <si>
    <t xml:space="preserve"> E2*10000</t>
  </si>
  <si>
    <t xml:space="preserve"> E3*10000</t>
  </si>
  <si>
    <t xml:space="preserve"> Chisqr</t>
  </si>
  <si>
    <t xml:space="preserve"> DegreesOfFreedom</t>
  </si>
  <si>
    <t xml:space="preserve"> date</t>
  </si>
  <si>
    <t xml:space="preserve"> clinks</t>
  </si>
  <si>
    <t xml:space="preserve"> a(week avg)</t>
  </si>
  <si>
    <t xml:space="preserve"> b(312.30D)</t>
  </si>
  <si>
    <t xml:space="preserve"> c( 27.70D)</t>
  </si>
  <si>
    <t xml:space="preserve"> d(  5.59D)</t>
  </si>
  <si>
    <t>week ending</t>
  </si>
  <si>
    <t>On 10/13/07</t>
  </si>
  <si>
    <t xml:space="preserve"> date(sec)</t>
  </si>
  <si>
    <t xml:space="preserve"> Meas</t>
  </si>
  <si>
    <t xml:space="preserve"> Fit</t>
  </si>
  <si>
    <t xml:space="preserve"> 16-OCT-2006 00:00:00</t>
  </si>
  <si>
    <t xml:space="preserve"> 23-OCT-2006 00:00:00</t>
  </si>
  <si>
    <t xml:space="preserve"> 30-OCT-2006 00:00:00</t>
  </si>
  <si>
    <t xml:space="preserve"> 06-NOV-2006 00:00:00</t>
  </si>
  <si>
    <t xml:space="preserve"> 13-NOV-2006 00:00:00</t>
  </si>
  <si>
    <t xml:space="preserve"> 20-NOV-2006 00:00:00</t>
  </si>
  <si>
    <t xml:space="preserve"> 27-NOV-2006 00:00:00</t>
  </si>
  <si>
    <t xml:space="preserve"> 04-DEC-2006 00:00:00</t>
  </si>
  <si>
    <t xml:space="preserve"> 11-DEC-2006 00:00:00</t>
  </si>
  <si>
    <t xml:space="preserve"> 18-DEC-2006 00:00:00</t>
  </si>
  <si>
    <t xml:space="preserve"> 25-DEC-2006 00:00:00</t>
  </si>
  <si>
    <t>Off 6/13/09</t>
  </si>
  <si>
    <t xml:space="preserve"> 01-JAN-2007 00:00:00</t>
  </si>
  <si>
    <t xml:space="preserve"> 08-JAN-2007 00:00:00</t>
  </si>
  <si>
    <t xml:space="preserve"> 15-JAN-2007 00:00:00</t>
  </si>
  <si>
    <t xml:space="preserve"> 22-JAN-2007 00:00:00</t>
  </si>
  <si>
    <t xml:space="preserve"> 29-JAN-2007 00:00:00</t>
  </si>
  <si>
    <t>On 9/10/09</t>
  </si>
  <si>
    <t xml:space="preserve"> 05-FEB-2007 00:00:00</t>
  </si>
  <si>
    <t xml:space="preserve"> 12-FEB-2007 00:00:00</t>
  </si>
  <si>
    <t xml:space="preserve"> 19-FEB-2007 00:00:00</t>
  </si>
  <si>
    <t xml:space="preserve"> 26-FEB-2007 00:00:00</t>
  </si>
  <si>
    <t xml:space="preserve"> 05-MAR-2007 00:00:00</t>
  </si>
  <si>
    <t>Off 7/17/10</t>
  </si>
  <si>
    <t xml:space="preserve"> 12-MAR-2007 00:00:00</t>
  </si>
  <si>
    <t xml:space="preserve"> 19-MAR-2007 00:00:00</t>
  </si>
  <si>
    <t xml:space="preserve"> 26-MAR-2007 00:00:00</t>
  </si>
  <si>
    <t>On 8/18/10</t>
  </si>
  <si>
    <t xml:space="preserve"> 02-APR-2007 00:00:00</t>
  </si>
  <si>
    <t xml:space="preserve"> 09-APR-2007 00:00:00</t>
  </si>
  <si>
    <t xml:space="preserve"> 16-APR-2007 00:00:00</t>
  </si>
  <si>
    <t xml:space="preserve"> 23-APR-2007 00:00:00</t>
  </si>
  <si>
    <t xml:space="preserve"> 30-APR-2007 00:00:00</t>
  </si>
  <si>
    <t xml:space="preserve"> 07-MAY-2007 00:00:00</t>
  </si>
  <si>
    <t xml:space="preserve"> 14-MAY-2007 00:00:00</t>
  </si>
  <si>
    <t xml:space="preserve"> 21-MAY-2007 00:00:00</t>
  </si>
  <si>
    <t xml:space="preserve"> 28-MAY-2007 00:00:00</t>
  </si>
  <si>
    <t xml:space="preserve"> 04-JUN-2007 00:00:00</t>
  </si>
  <si>
    <t xml:space="preserve"> 11-JUN-2007 00:00:00</t>
  </si>
  <si>
    <t xml:space="preserve"> 18-JUN-2007 00:00:00</t>
  </si>
  <si>
    <t xml:space="preserve"> 25-JUN-2007 00:00:00</t>
  </si>
  <si>
    <t xml:space="preserve"> 02-JUL-2007 00:00:00</t>
  </si>
  <si>
    <t xml:space="preserve"> 09-JUL-2007 00:00:00</t>
  </si>
  <si>
    <t xml:space="preserve"> 16-JUL-2007 00:00:00</t>
  </si>
  <si>
    <t xml:space="preserve"> 23-JUL-2007 00:00:00</t>
  </si>
  <si>
    <t xml:space="preserve"> 30-JUL-2007 00:00:00</t>
  </si>
  <si>
    <t xml:space="preserve"> 06-AUG-2007 00:00:00</t>
  </si>
  <si>
    <t xml:space="preserve"> 13-AUG-2007 00:00:00</t>
  </si>
  <si>
    <t xml:space="preserve"> 20-AUG-2007 00:00:00</t>
  </si>
  <si>
    <t xml:space="preserve"> 27-AUG-2007 00:00:00</t>
  </si>
  <si>
    <t xml:space="preserve"> 03-SEP-2007 00:00:00</t>
  </si>
  <si>
    <t xml:space="preserve"> 10-SEP-2007 00:00:00</t>
  </si>
  <si>
    <t xml:space="preserve"> 17-SEP-2007 00:00:00</t>
  </si>
  <si>
    <t xml:space="preserve"> 24-SEP-2007 00:00:00</t>
  </si>
  <si>
    <t xml:space="preserve"> 01-OCT-2007 00:00:00</t>
  </si>
  <si>
    <t xml:space="preserve"> 08-OCT-2007 00:00:00</t>
  </si>
  <si>
    <t xml:space="preserve"> 15-OCT-2007 00:00:00</t>
  </si>
  <si>
    <t xml:space="preserve"> 22-OCT-2007 00:00:00</t>
  </si>
  <si>
    <t xml:space="preserve"> 29-OCT-2007 00:00:00</t>
  </si>
  <si>
    <t xml:space="preserve"> 05-NOV-2007 00:00:00</t>
  </si>
  <si>
    <t xml:space="preserve"> 12-NOV-2007 00:00:00</t>
  </si>
  <si>
    <t xml:space="preserve"> 19-NOV-2007 00:00:00</t>
  </si>
  <si>
    <t xml:space="preserve"> 26-NOV-2007 00:00:00</t>
  </si>
  <si>
    <t xml:space="preserve"> 03-DEC-2007 00:00:00</t>
  </si>
  <si>
    <t xml:space="preserve"> 10-DEC-2007 00:00:00</t>
  </si>
  <si>
    <t xml:space="preserve"> 17-DEC-2007 00:00:00</t>
  </si>
  <si>
    <t xml:space="preserve"> 24-DEC-2007 00:00:00</t>
  </si>
  <si>
    <t xml:space="preserve"> 31-DEC-2007 00:00:00</t>
  </si>
  <si>
    <t xml:space="preserve"> 07-JAN-2008 00:00:00</t>
  </si>
  <si>
    <t xml:space="preserve"> 14-JAN-2008 00:00:00</t>
  </si>
  <si>
    <t xml:space="preserve"> 21-JAN-2008 00:00:00</t>
  </si>
  <si>
    <t xml:space="preserve"> 28-JAN-2008 00:00:00</t>
  </si>
  <si>
    <t xml:space="preserve"> 04-FEB-2008 00:00:00</t>
  </si>
  <si>
    <t xml:space="preserve"> 11-FEB-2008 00:00:00</t>
  </si>
  <si>
    <t xml:space="preserve"> 18-FEB-2008 00:00:00</t>
  </si>
  <si>
    <t xml:space="preserve"> 25-FEB-2008 00:00:00</t>
  </si>
  <si>
    <t xml:space="preserve"> 03-MAR-2008 00:00:00</t>
  </si>
  <si>
    <t xml:space="preserve"> 10-MAR-2008 00:00:00</t>
  </si>
  <si>
    <t xml:space="preserve"> 17-MAR-2008 00:00:00</t>
  </si>
  <si>
    <t xml:space="preserve"> 24-MAR-2008 00:00:00</t>
  </si>
  <si>
    <t xml:space="preserve"> 31-MAR-2008 00:00:00</t>
  </si>
  <si>
    <t xml:space="preserve"> 07-APR-2008 00:00:00</t>
  </si>
  <si>
    <t xml:space="preserve"> 14-APR-2008 00:00:00</t>
  </si>
  <si>
    <t xml:space="preserve"> 21-APR-2008 00:00:00</t>
  </si>
  <si>
    <t xml:space="preserve"> 28-APR-2008 00:00:00</t>
  </si>
  <si>
    <t xml:space="preserve"> 05-MAY-2008 00:00:00</t>
  </si>
  <si>
    <t xml:space="preserve"> 12-MAY-2008 00:00:00</t>
  </si>
  <si>
    <t xml:space="preserve"> 19-MAY-2008 00:00:00</t>
  </si>
  <si>
    <t xml:space="preserve"> 26-MAY-2008 00:00:00</t>
  </si>
  <si>
    <t xml:space="preserve"> 02-JUN-2008 00:00:00</t>
  </si>
  <si>
    <t xml:space="preserve"> 09-JUN-2008 00:00:00</t>
  </si>
  <si>
    <t xml:space="preserve"> 16-JUN-2008 00:00:00</t>
  </si>
  <si>
    <t xml:space="preserve"> 23-JUN-2008 00:00:00</t>
  </si>
  <si>
    <t xml:space="preserve"> 30-JUN-2008 00:00:00</t>
  </si>
  <si>
    <t xml:space="preserve"> 07-JUL-2008 00:00:00</t>
  </si>
  <si>
    <t xml:space="preserve"> 14-JUL-2008 00:00:00</t>
  </si>
  <si>
    <t xml:space="preserve"> 21-JUL-2008 00:00:00</t>
  </si>
  <si>
    <t xml:space="preserve"> 28-JUL-2008 00:00:00</t>
  </si>
  <si>
    <t xml:space="preserve"> 04-AUG-2008 00:00:00</t>
  </si>
  <si>
    <t xml:space="preserve"> 11-AUG-2008 00:00:00</t>
  </si>
  <si>
    <t xml:space="preserve"> 18-AUG-2008 00:00:00</t>
  </si>
  <si>
    <t xml:space="preserve"> 25-AUG-2008 00:00:00</t>
  </si>
  <si>
    <t xml:space="preserve"> 01-SEP-2008 00:00:00</t>
  </si>
  <si>
    <t xml:space="preserve"> 08-SEP-2008 00:00:00</t>
  </si>
  <si>
    <t xml:space="preserve"> 15-SEP-2008 00:00:00</t>
  </si>
  <si>
    <t xml:space="preserve"> 22-SEP-2008 00:00:00</t>
  </si>
  <si>
    <t xml:space="preserve"> 29-SEP-2008 00:00:00</t>
  </si>
  <si>
    <t xml:space="preserve"> 06-OCT-2008 00:00:00</t>
  </si>
  <si>
    <t xml:space="preserve"> 13-OCT-2008 00:00:00</t>
  </si>
  <si>
    <t xml:space="preserve"> 20-OCT-2008 00:00:00</t>
  </si>
  <si>
    <t xml:space="preserve"> 27-OCT-2008 00:00:00</t>
  </si>
  <si>
    <t xml:space="preserve"> 03-NOV-2008 00:00:00</t>
  </si>
  <si>
    <t xml:space="preserve"> 10-NOV-2008 00:00:00</t>
  </si>
  <si>
    <t xml:space="preserve"> 17-NOV-2008 00:00:00</t>
  </si>
  <si>
    <t xml:space="preserve"> 24-NOV-2008 00:00:00</t>
  </si>
  <si>
    <t xml:space="preserve"> 01-DEC-2008 00:00:00</t>
  </si>
  <si>
    <t xml:space="preserve"> 08-DEC-2008 00:00:00</t>
  </si>
  <si>
    <t xml:space="preserve"> 15-DEC-2008 00:00:00</t>
  </si>
  <si>
    <t xml:space="preserve"> 22-DEC-2008 00:00:00</t>
  </si>
  <si>
    <t xml:space="preserve"> 29-DEC-2008 00:00:00</t>
  </si>
  <si>
    <t xml:space="preserve"> 05-JAN-2009 00:00:00</t>
  </si>
  <si>
    <t xml:space="preserve"> 12-JAN-2009 00:00:00</t>
  </si>
  <si>
    <t xml:space="preserve"> 19-JAN-2009 00:00:00</t>
  </si>
  <si>
    <t xml:space="preserve"> 26-JAN-2009 00:00:00</t>
  </si>
  <si>
    <t xml:space="preserve"> 02-FEB-2009 00:00:00</t>
  </si>
  <si>
    <t xml:space="preserve"> 09-FEB-2009 00:00:00</t>
  </si>
  <si>
    <t xml:space="preserve"> 16-FEB-2009 00:00:00</t>
  </si>
  <si>
    <t xml:space="preserve"> 23-FEB-2009 00:00:00</t>
  </si>
  <si>
    <t xml:space="preserve"> 02-MAR-2009 00:00:00</t>
  </si>
  <si>
    <t xml:space="preserve"> 09-MAR-2009 00:00:00</t>
  </si>
  <si>
    <t xml:space="preserve"> 16-MAR-2009 00:00:00</t>
  </si>
  <si>
    <t xml:space="preserve"> 23-MAR-2009 00:00:00</t>
  </si>
  <si>
    <t xml:space="preserve"> 30-MAR-2009 00:00:00</t>
  </si>
  <si>
    <t xml:space="preserve"> 06-APR-2009 00:00:00</t>
  </si>
  <si>
    <t xml:space="preserve"> 13-APR-2009 00:00:00</t>
  </si>
  <si>
    <t xml:space="preserve"> 20-APR-2009 00:00:00</t>
  </si>
  <si>
    <t xml:space="preserve"> 27-APR-2009 00:00:00</t>
  </si>
  <si>
    <t xml:space="preserve"> 04-MAY-2009 00:00:00</t>
  </si>
  <si>
    <t xml:space="preserve"> 11-MAY-2009 00:00:00</t>
  </si>
  <si>
    <t xml:space="preserve"> 18-MAY-2009 00:00:00</t>
  </si>
  <si>
    <t xml:space="preserve"> 25-MAY-2009 00:00:00</t>
  </si>
  <si>
    <t xml:space="preserve"> 01-JUN-2009 00:00:00</t>
  </si>
  <si>
    <t xml:space="preserve"> 08-JUN-2009 00:00:00</t>
  </si>
  <si>
    <t xml:space="preserve"> 15-JUN-2009 00:00:00</t>
  </si>
  <si>
    <t xml:space="preserve"> 22-JUN-2009 00:00:00</t>
  </si>
  <si>
    <t xml:space="preserve"> 29-JUN-2009 00:00:00</t>
  </si>
  <si>
    <t xml:space="preserve"> 06-JUL-2009 00:00:00</t>
  </si>
  <si>
    <t xml:space="preserve"> 13-JUL-2009 00:00:00</t>
  </si>
  <si>
    <t xml:space="preserve"> 20-JUL-2009 00:00:00</t>
  </si>
  <si>
    <t xml:space="preserve"> 27-JUL-2009 00:00:00</t>
  </si>
  <si>
    <t xml:space="preserve"> 03-AUG-2009 00:00:00</t>
  </si>
  <si>
    <t xml:space="preserve"> 10-AUG-2009 00:00:00</t>
  </si>
  <si>
    <t xml:space="preserve"> 17-AUG-2009 00:00:00</t>
  </si>
  <si>
    <t xml:space="preserve"> 24-AUG-2009 00:00:00</t>
  </si>
  <si>
    <t xml:space="preserve"> 31-AUG-2009 00:00:00</t>
  </si>
  <si>
    <t xml:space="preserve"> 07-SEP-2009 00:00:00</t>
  </si>
  <si>
    <t xml:space="preserve"> 14-SEP-2009 00:00:00</t>
  </si>
  <si>
    <t xml:space="preserve"> 21-SEP-2009 00:00:00</t>
  </si>
  <si>
    <t xml:space="preserve"> 28-SEP-2009 00:00:00</t>
  </si>
  <si>
    <t xml:space="preserve"> 05-OCT-2009 00:00:00</t>
  </si>
  <si>
    <t xml:space="preserve"> 12-OCT-2009 00:00:00</t>
  </si>
  <si>
    <t xml:space="preserve"> 19-OCT-2009 00:00:00</t>
  </si>
  <si>
    <t xml:space="preserve"> 26-OCT-2009 00:00:00</t>
  </si>
  <si>
    <t xml:space="preserve"> 02-NOV-2009 00:00:00</t>
  </si>
  <si>
    <t xml:space="preserve"> 09-NOV-2009 00:00:00</t>
  </si>
  <si>
    <t xml:space="preserve"> 16-NOV-2009 00:00:00</t>
  </si>
  <si>
    <t xml:space="preserve"> 23-NOV-2009 00:00:00</t>
  </si>
  <si>
    <t xml:space="preserve"> 30-NOV-2009 00:00:00</t>
  </si>
  <si>
    <t xml:space="preserve"> 07-DEC-2009 00:00:00</t>
  </si>
  <si>
    <t xml:space="preserve"> 14-DEC-2009 00:00:00</t>
  </si>
  <si>
    <t xml:space="preserve"> 21-DEC-2009 00:00:00</t>
  </si>
  <si>
    <t xml:space="preserve"> 28-DEC-2009 00:00:00</t>
  </si>
  <si>
    <t xml:space="preserve"> 04-JAN-2010 00:00:00</t>
  </si>
  <si>
    <t xml:space="preserve"> 11-JAN-2010 00:00:00</t>
  </si>
  <si>
    <t xml:space="preserve"> 18-JAN-2010 00:00:00</t>
  </si>
  <si>
    <t xml:space="preserve"> 25-JAN-2010 00:00:00</t>
  </si>
  <si>
    <t xml:space="preserve"> 01-FEB-2010 00:00:00</t>
  </si>
  <si>
    <t xml:space="preserve"> 08-FEB-2010 00:00:00</t>
  </si>
  <si>
    <t xml:space="preserve"> 15-FEB-2010 00:00:00</t>
  </si>
  <si>
    <t xml:space="preserve"> 22-FEB-2010 00:00:00</t>
  </si>
  <si>
    <t xml:space="preserve"> 01-MAR-2010 00:00:00</t>
  </si>
  <si>
    <t xml:space="preserve"> 08-MAR-2010 00:00:00</t>
  </si>
  <si>
    <t xml:space="preserve"> 15-MAR-2010 00:00:00</t>
  </si>
  <si>
    <t xml:space="preserve"> 22-MAR-2010 00:00:00</t>
  </si>
  <si>
    <t xml:space="preserve"> 29-MAR-2010 00:00:00</t>
  </si>
  <si>
    <t xml:space="preserve"> 05-APR-2010 00:00:00</t>
  </si>
  <si>
    <t xml:space="preserve"> 12-APR-2010 00:00:00</t>
  </si>
  <si>
    <t xml:space="preserve"> 19-APR-2010 00:00:00</t>
  </si>
  <si>
    <t xml:space="preserve"> 26-APR-2010 00:00:00</t>
  </si>
  <si>
    <t xml:space="preserve"> 03-MAY-2010 00:00:00</t>
  </si>
  <si>
    <t xml:space="preserve"> 10-MAY-2010 00:00:00</t>
  </si>
  <si>
    <t xml:space="preserve"> 17-MAY-2010 00:00:00</t>
  </si>
  <si>
    <t xml:space="preserve"> 24-MAY-2010 00:00:00</t>
  </si>
  <si>
    <t xml:space="preserve"> 31-MAY-2010 00:00:00</t>
  </si>
  <si>
    <t xml:space="preserve"> 07-JUN-2010 00:00:00</t>
  </si>
  <si>
    <t xml:space="preserve"> 14-JUN-2010 00:00:00</t>
  </si>
  <si>
    <t xml:space="preserve"> 21-JUN-2010 00:00:00</t>
  </si>
  <si>
    <t xml:space="preserve"> 28-JUN-2010 00:00:00</t>
  </si>
  <si>
    <t xml:space="preserve"> 05-JUL-2010 00:00:00</t>
  </si>
  <si>
    <t xml:space="preserve"> 12-JUL-2010 00:00:00</t>
  </si>
  <si>
    <t xml:space="preserve"> 19-JUL-2010 00:00:00</t>
  </si>
  <si>
    <t xml:space="preserve"> 26-JUL-2010 00:00:00</t>
  </si>
  <si>
    <t xml:space="preserve"> 02-AUG-2010 00:00:00</t>
  </si>
  <si>
    <t xml:space="preserve"> 09-AUG-2010 00:00:00</t>
  </si>
  <si>
    <t xml:space="preserve"> 16-AUG-2010 00:00:00</t>
  </si>
  <si>
    <t xml:space="preserve"> 23-AUG-2010 00:00:00</t>
  </si>
  <si>
    <t xml:space="preserve"> 30-AUG-2010 00:00:00</t>
  </si>
  <si>
    <t xml:space="preserve"> 06-SEP-2010 00:00:00</t>
  </si>
  <si>
    <t xml:space="preserve"> 13-SEP-2010 00:00:00</t>
  </si>
  <si>
    <t xml:space="preserve"> 20-SEP-2010 00:00:00</t>
  </si>
  <si>
    <t xml:space="preserve"> 27-SEP-2010 00:00:00</t>
  </si>
  <si>
    <t xml:space="preserve"> 04-OCT-2010 00:00:00</t>
  </si>
  <si>
    <t xml:space="preserve"> 11-OCT-2010 00:00:00</t>
  </si>
  <si>
    <t xml:space="preserve"> 18-OCT-2010 00:00:00</t>
  </si>
  <si>
    <t xml:space="preserve"> 25-OCT-2010 00:00:00</t>
  </si>
  <si>
    <t xml:space="preserve"> 01-NOV-2010 00:00:00</t>
  </si>
  <si>
    <t xml:space="preserve"> 08-NOV-2010 00:00:00</t>
  </si>
  <si>
    <t xml:space="preserve"> 15-NOV-2010 00:00:00</t>
  </si>
  <si>
    <t xml:space="preserve"> 22-NOV-2010 00:00:00</t>
  </si>
  <si>
    <t xml:space="preserve"> 29-NOV-2010 00:00:00</t>
  </si>
  <si>
    <t xml:space="preserve"> 06-DEC-2010 00:00:00</t>
  </si>
  <si>
    <t xml:space="preserve"> 13-DEC-2010 00:00:00</t>
  </si>
  <si>
    <t xml:space="preserve"> 20-DEC-2010 00:00:00</t>
  </si>
  <si>
    <t xml:space="preserve"> 27-DEC-2010 00:00:00</t>
  </si>
  <si>
    <t xml:space="preserve"> 03-JAN-2011 00:00:00</t>
  </si>
  <si>
    <t xml:space="preserve"> 10-JAN-2011 00:00:00</t>
  </si>
  <si>
    <t xml:space="preserve"> 17-JAN-2011 00:00:00</t>
  </si>
  <si>
    <t xml:space="preserve"> 24-JAN-2011 00:00:00</t>
  </si>
  <si>
    <t xml:space="preserve"> 31-JAN-2011 00:00:00</t>
  </si>
  <si>
    <t xml:space="preserve"> 07-FEB-2011 00:00:00</t>
  </si>
  <si>
    <t xml:space="preserve"> 14-FEB-2011 00:00:00</t>
  </si>
  <si>
    <t xml:space="preserve"> 21-FEB-2011 00:00:00</t>
  </si>
  <si>
    <t xml:space="preserve"> 28-FEB-2011 00:00:00</t>
  </si>
  <si>
    <t xml:space="preserve"> 07-MAR-2011 00:00:00</t>
  </si>
  <si>
    <t xml:space="preserve"> 14-MAR-2011 00:00:00</t>
  </si>
  <si>
    <t xml:space="preserve"> 21-MAR-2011 00:00:00</t>
  </si>
  <si>
    <t xml:space="preserve"> 28-MAR-2011 00:00:00</t>
  </si>
  <si>
    <t xml:space="preserve"> 04-APR-2011 00:00:00</t>
  </si>
  <si>
    <t xml:space="preserve"> 11-APR-2011 00:00:00</t>
  </si>
  <si>
    <t xml:space="preserve"> 18-APR-2011 00:00:00</t>
  </si>
  <si>
    <t xml:space="preserve"> 25-APR-2011 00:00:00</t>
  </si>
  <si>
    <t xml:space="preserve"> 02-MAY-2011 00:00:00</t>
  </si>
  <si>
    <t xml:space="preserve"> 09-MAY-2011 00:00:00</t>
  </si>
  <si>
    <t xml:space="preserve"> 16-MAY-2011 00:00:00</t>
  </si>
  <si>
    <t xml:space="preserve"> 23-MAY-2011 00:00:00</t>
  </si>
  <si>
    <t xml:space="preserve"> 30-MAY-2011 00:00:00</t>
  </si>
  <si>
    <t xml:space="preserve"> 06-JUN-2011 00:00:00</t>
  </si>
  <si>
    <t xml:space="preserve"> 13-JUN-2011 00:00:00</t>
  </si>
  <si>
    <t xml:space="preserve"> 20-JUN-2011 00:00:00</t>
  </si>
  <si>
    <t xml:space="preserve"> 27-JUN-2011 00:00:00</t>
  </si>
  <si>
    <t xml:space="preserve"> 04-JUL-2011 00:00:00</t>
  </si>
  <si>
    <t xml:space="preserve"> 11-JUL-2011 00:00:00</t>
  </si>
  <si>
    <t xml:space="preserve"> 18-JUL-2011 00:00:00</t>
  </si>
  <si>
    <t xml:space="preserve"> 25-JUL-2011 00:00:00</t>
  </si>
  <si>
    <t xml:space="preserve"> 01-AUG-2011 00:00:00</t>
  </si>
  <si>
    <t xml:space="preserve"> 08-AUG-2011 00:00:00</t>
  </si>
  <si>
    <t xml:space="preserve"> 15-AUG-2011 00:00:00</t>
  </si>
  <si>
    <t xml:space="preserve"> 22-AUG-2011 00:00:00</t>
  </si>
  <si>
    <t xml:space="preserve"> 29-AUG-2011 00:00:00</t>
  </si>
  <si>
    <t xml:space="preserve"> 05-SEP-2011 00:00:00</t>
  </si>
  <si>
    <t xml:space="preserve"> 12-SEP-2011 00:00:00</t>
  </si>
  <si>
    <t xml:space="preserve"> 19-SEP-2011 00:00:00</t>
  </si>
  <si>
    <t xml:space="preserve"> 26-SEP-2011 00:00:00</t>
  </si>
  <si>
    <t xml:space="preserve"> 03-OCT-2011 00:00:00</t>
  </si>
  <si>
    <t xml:space="preserve"> 10-OCT-2011 00:00:00</t>
  </si>
  <si>
    <t xml:space="preserve"> 17-OCT-2011 00:00:00</t>
  </si>
  <si>
    <t xml:space="preserve"> 24-OCT-2011 00:00:00</t>
  </si>
  <si>
    <t xml:space="preserve"> 31-OCT-2011 00:00:00</t>
  </si>
  <si>
    <t xml:space="preserve"> 07-NOV-2011 00:00:00</t>
  </si>
  <si>
    <t xml:space="preserve"> 14-NOV-2011 00:00:00</t>
  </si>
  <si>
    <t xml:space="preserve"> 21-NOV-2011 00:00:00</t>
  </si>
  <si>
    <t xml:space="preserve"> 28-NOV-2011 00:00:00</t>
  </si>
  <si>
    <t xml:space="preserve"> 05-DEC-2011 00:00:00</t>
  </si>
  <si>
    <t xml:space="preserve"> 12-DEC-2011 00:00:00</t>
  </si>
  <si>
    <t xml:space="preserve"> 19-DEC-2011 00:00:00</t>
  </si>
  <si>
    <t xml:space="preserve"> 26-DEC-2011 00:00:00</t>
  </si>
  <si>
    <t xml:space="preserve"> 02-JAN-2012 00:00:00</t>
  </si>
  <si>
    <t xml:space="preserve"> 09-JAN-2012 00:00:00</t>
  </si>
  <si>
    <t xml:space="preserve"> 16-JAN-2012 00:00:00</t>
  </si>
  <si>
    <t xml:space="preserve"> 23-JAN-2012 00:00:00</t>
  </si>
  <si>
    <t xml:space="preserve"> 30-JAN-2012 00:00:00</t>
  </si>
  <si>
    <t xml:space="preserve"> 06-FEB-2012 00:00:00</t>
  </si>
  <si>
    <t xml:space="preserve"> 13-FEB-2012 00:00:00</t>
  </si>
  <si>
    <t xml:space="preserve"> 20-FEB-2012 00:00:00</t>
  </si>
  <si>
    <t xml:space="preserve"> 27-FEB-2012 00:00:00</t>
  </si>
  <si>
    <t xml:space="preserve"> 05-MAR-2012 00:00:00</t>
  </si>
  <si>
    <t xml:space="preserve"> 12-MAR-2012 00:00:00</t>
  </si>
  <si>
    <t xml:space="preserve"> 19-MAR-2012 00:00:00</t>
  </si>
  <si>
    <t xml:space="preserve"> 26-MAR-2012 00:00:00</t>
  </si>
  <si>
    <t xml:space="preserve"> 02-APR-2012 00:00:00</t>
  </si>
  <si>
    <t xml:space="preserve"> 09-APR-2012 00:00:00</t>
  </si>
  <si>
    <t xml:space="preserve"> 16-APR-2012 00:00:00</t>
  </si>
  <si>
    <t xml:space="preserve"> 23-APR-2012 00:00:00</t>
  </si>
  <si>
    <t xml:space="preserve"> 30-APR-2012 00:00:00</t>
  </si>
  <si>
    <t xml:space="preserve"> 07-MAY-2012 00:00:00</t>
  </si>
  <si>
    <t xml:space="preserve"> 14-MAY-2012 00:00:00</t>
  </si>
  <si>
    <t xml:space="preserve"> 21-MAY-2012 00:00:00</t>
  </si>
  <si>
    <t xml:space="preserve"> 28-MAY-2012 00:00:00</t>
  </si>
  <si>
    <t xml:space="preserve"> 04-JUN-2012 00:00:00</t>
  </si>
  <si>
    <t xml:space="preserve"> 11-JUN-2012 00:00:00</t>
  </si>
  <si>
    <t xml:space="preserve"> 18-JUN-2012 00:00:00</t>
  </si>
  <si>
    <t xml:space="preserve"> 25-JUN-2012 00:00:00</t>
  </si>
  <si>
    <t xml:space="preserve"> 02-JUL-2012 00:00:00</t>
  </si>
  <si>
    <t xml:space="preserve"> 09-JUL-2012 00:00:00</t>
  </si>
  <si>
    <t xml:space="preserve"> 16-JUL-2012 00:00:00</t>
  </si>
  <si>
    <t xml:space="preserve"> 23-JUL-2012 00:00:00</t>
  </si>
  <si>
    <t xml:space="preserve"> 30-JUL-2012 00:00:00</t>
  </si>
  <si>
    <t xml:space="preserve"> 06-AUG-2012 00:00:00</t>
  </si>
  <si>
    <t xml:space="preserve"> 13-AUG-2012 00:00:00</t>
  </si>
  <si>
    <t xml:space="preserve"> 20-AUG-2012 00:00:00</t>
  </si>
  <si>
    <t xml:space="preserve"> 27-AUG-2012 00:00:00</t>
  </si>
  <si>
    <t xml:space="preserve"> 03-SEP-2012 00:00:00</t>
  </si>
  <si>
    <t xml:space="preserve"> 10-SEP-2012 00:00:00</t>
  </si>
  <si>
    <t xml:space="preserve"> 17-SEP-2012 00:00:00</t>
  </si>
  <si>
    <t xml:space="preserve"> 24-SEP-2012 00:00:00</t>
  </si>
  <si>
    <t xml:space="preserve"> 01-OCT-2012 00:00:00</t>
  </si>
  <si>
    <t xml:space="preserve"> 08-OCT-2012 00:00:00</t>
  </si>
  <si>
    <t xml:space="preserve"> 15-OCT-2012 00:00:00</t>
  </si>
  <si>
    <t xml:space="preserve"> 22-OCT-2012 00:00:00</t>
  </si>
  <si>
    <t xml:space="preserve"> 29-OCT-2012 00:00:00</t>
  </si>
  <si>
    <t xml:space="preserve"> 05-NOV-2012 00:00:00</t>
  </si>
  <si>
    <t xml:space="preserve"> 12-NOV-2012 00:00:00</t>
  </si>
  <si>
    <t xml:space="preserve"> 19-NOV-2012 00:00:00</t>
  </si>
  <si>
    <t xml:space="preserve"> 26-NOV-2012 00:00:00</t>
  </si>
  <si>
    <t xml:space="preserve"> 03-DEC-2012 00:00:00</t>
  </si>
  <si>
    <t xml:space="preserve"> 10-DEC-2012 00:00:00</t>
  </si>
  <si>
    <t xml:space="preserve"> 17-DEC-2012 00:00:00</t>
  </si>
  <si>
    <t xml:space="preserve"> 24-DEC-2012 00:00:00</t>
  </si>
  <si>
    <t xml:space="preserve"> 31-DEC-2012 00:00:00</t>
  </si>
  <si>
    <t xml:space="preserve"> 07-JAN-2013 00:00:00</t>
  </si>
  <si>
    <t xml:space="preserve"> 14-JAN-2013 00:00:00</t>
  </si>
  <si>
    <t xml:space="preserve"> 21-JAN-2013 00:00:00</t>
  </si>
  <si>
    <t xml:space="preserve"> 28-JAN-2013 00:00:00</t>
  </si>
  <si>
    <t xml:space="preserve"> 04-FEB-2013 00:00:00</t>
  </si>
  <si>
    <t xml:space="preserve"> 11-FEB-2013 00:00:00</t>
  </si>
  <si>
    <t xml:space="preserve"> 18-FEB-2013 00:00:00</t>
  </si>
  <si>
    <t xml:space="preserve"> 25-FEB-2013 00:00:00</t>
  </si>
  <si>
    <t xml:space="preserve"> 04-MAR-2013 00:00:00</t>
  </si>
  <si>
    <t xml:space="preserve"> 11-MAR-2013 00:00:00</t>
  </si>
  <si>
    <t xml:space="preserve"> 18-MAR-2013 00:00:00</t>
  </si>
  <si>
    <t xml:space="preserve"> 25-MAR-2013 00:00:00</t>
  </si>
  <si>
    <t xml:space="preserve"> 01-APR-2013 00:00:00</t>
  </si>
  <si>
    <t xml:space="preserve"> 08-APR-2013 00:00:00</t>
  </si>
  <si>
    <t xml:space="preserve"> 15-APR-2013 00:00:00</t>
  </si>
  <si>
    <t xml:space="preserve"> 22-APR-2013 00:00:00</t>
  </si>
  <si>
    <t xml:space="preserve"> 29-APR-2013 00:00:00</t>
  </si>
  <si>
    <t xml:space="preserve"> 06-MAY-2013 00:00:00</t>
  </si>
  <si>
    <t xml:space="preserve"> 13-MAY-2013 00:00:00</t>
  </si>
  <si>
    <t xml:space="preserve"> 20-MAY-2013 00:00:00</t>
  </si>
  <si>
    <t xml:space="preserve"> 27-MAY-2013 00:00:00</t>
  </si>
  <si>
    <t xml:space="preserve"> 03-JUN-2013 00:00:00</t>
  </si>
  <si>
    <t xml:space="preserve"> 10-JUN-2013 00:00:00</t>
  </si>
  <si>
    <t xml:space="preserve"> 17-JUN-2013 00:00:00</t>
  </si>
  <si>
    <t xml:space="preserve"> 24-JUN-2013 00:00:00</t>
  </si>
  <si>
    <t xml:space="preserve"> 01-JUL-2013 00:00:00</t>
  </si>
  <si>
    <t xml:space="preserve"> 08-JUL-2013 00:00:00</t>
  </si>
  <si>
    <t xml:space="preserve"> 15-JUL-2013 00:00:00</t>
  </si>
  <si>
    <t xml:space="preserve"> 22-JUL-2013 00:00:00</t>
  </si>
  <si>
    <t xml:space="preserve"> 29-JUL-2013 00:00:00</t>
  </si>
  <si>
    <t xml:space="preserve"> 05-AUG-2013 00:00:00</t>
  </si>
  <si>
    <t xml:space="preserve"> 12-AUG-2013 00:00:00</t>
  </si>
  <si>
    <t xml:space="preserve"> 19-AUG-2013 00:00:00</t>
  </si>
  <si>
    <t xml:space="preserve"> 26-AUG-2013 00:00:00</t>
  </si>
  <si>
    <t xml:space="preserve"> 02-SEP-2013 00:00:00</t>
  </si>
  <si>
    <t xml:space="preserve"> 09-SEP-2013 00:00:00</t>
  </si>
  <si>
    <t xml:space="preserve"> 16-SEP-2013 00:00:00</t>
  </si>
  <si>
    <t xml:space="preserve"> 23-SEP-2013 00:00:00</t>
  </si>
  <si>
    <t xml:space="preserve"> 30-SEP-2013 00:00:00</t>
  </si>
  <si>
    <t xml:space="preserve"> 07-OCT-2013 00:00:00</t>
  </si>
  <si>
    <t xml:space="preserve"> 14-OCT-2013 00:00:00</t>
  </si>
  <si>
    <t xml:space="preserve"> 21-OCT-2013 00:00:00</t>
  </si>
  <si>
    <t xml:space="preserve"> 28-OCT-2013 00:00:00</t>
  </si>
  <si>
    <t xml:space="preserve"> 04-NOV-2013 00:00:00</t>
  </si>
  <si>
    <t xml:space="preserve"> 11-NOV-2013 00:00:00</t>
  </si>
  <si>
    <t xml:space="preserve"> 18-NOV-2013 00:00:00</t>
  </si>
  <si>
    <t xml:space="preserve"> 25-NOV-2013 00:00:00</t>
  </si>
  <si>
    <t xml:space="preserve"> 02-DEC-2013 00:00:00</t>
  </si>
  <si>
    <t xml:space="preserve"> 09-DEC-2013 00:00:00</t>
  </si>
  <si>
    <t xml:space="preserve"> 16-DEC-2013 00:00:00</t>
  </si>
  <si>
    <t xml:space="preserve"> 23-DEC-2013 00:00:00</t>
  </si>
  <si>
    <t xml:space="preserve"> 30-DEC-2013 00:00:00</t>
  </si>
  <si>
    <t xml:space="preserve"> 06-JAN-2014 00:00:00</t>
  </si>
  <si>
    <t xml:space="preserve"> 13-JAN-2014 00:00:00</t>
  </si>
  <si>
    <t xml:space="preserve"> 20-JAN-2014 00:00:00</t>
  </si>
  <si>
    <t xml:space="preserve"> 27-JAN-2014 00:00:00</t>
  </si>
  <si>
    <t xml:space="preserve"> 03-FEB-2014 00:00:00</t>
  </si>
  <si>
    <t xml:space="preserve"> 10-FEB-2014 00:00:00</t>
  </si>
  <si>
    <t xml:space="preserve"> 17-FEB-2014 00:00:00</t>
  </si>
  <si>
    <t xml:space="preserve"> 24-FEB-2014 00:00:00</t>
  </si>
  <si>
    <t xml:space="preserve"> 03-MAR-2014 00:00:00</t>
  </si>
  <si>
    <t xml:space="preserve"> 10-MAR-2014 00:00:00</t>
  </si>
  <si>
    <t xml:space="preserve"> 17-MAR-2014 00:00:00</t>
  </si>
  <si>
    <t xml:space="preserve"> 24-MAR-2014 00:00:00</t>
  </si>
  <si>
    <t xml:space="preserve"> 31-MAR-2014 00:00:00</t>
  </si>
  <si>
    <t xml:space="preserve"> 07-APR-2014 00:00:00</t>
  </si>
  <si>
    <t xml:space="preserve"> 14-APR-2014 00:00:00</t>
  </si>
  <si>
    <t xml:space="preserve"> 21-APR-2014 00:00:00</t>
  </si>
  <si>
    <t xml:space="preserve"> 28-APR-2014 00:00:00</t>
  </si>
  <si>
    <t xml:space="preserve"> 05-MAY-2014 00:00:00</t>
  </si>
  <si>
    <t xml:space="preserve"> 12-MAY-2014 00:00:00</t>
  </si>
  <si>
    <t xml:space="preserve"> 19-MAY-2014 00:00:00</t>
  </si>
  <si>
    <t xml:space="preserve"> 26-MAY-2014 00:00:00</t>
  </si>
  <si>
    <t xml:space="preserve"> 02-JUN-2014 00:00:00</t>
  </si>
  <si>
    <t xml:space="preserve"> 09-JUN-2014 00:00:00</t>
  </si>
  <si>
    <t xml:space="preserve"> 16-JUN-2014 00:00:00</t>
  </si>
  <si>
    <t xml:space="preserve"> 23-JUN-2014 00:00:00</t>
  </si>
  <si>
    <t xml:space="preserve"> 30-JUN-2014 00:00:00</t>
  </si>
  <si>
    <t xml:space="preserve"> 07-JUL-2014 00:00:00</t>
  </si>
  <si>
    <t xml:space="preserve"> 14-JUL-2014 00:00:00</t>
  </si>
  <si>
    <t xml:space="preserve"> 14-JUL-2014 23:45:01</t>
  </si>
  <si>
    <t xml:space="preserve"> C303</t>
  </si>
  <si>
    <t xml:space="preserve"> LI303</t>
  </si>
  <si>
    <t xml:space="preserve"> C307</t>
  </si>
  <si>
    <t xml:space="preserve"> LI307</t>
  </si>
  <si>
    <t xml:space="preserve"> C308</t>
  </si>
  <si>
    <t xml:space="preserve"> LI309</t>
  </si>
  <si>
    <t>C301</t>
  </si>
  <si>
    <t>C303</t>
  </si>
  <si>
    <t>C307</t>
  </si>
  <si>
    <t>C308</t>
  </si>
  <si>
    <t>E1</t>
  </si>
  <si>
    <t>Fit ResRad</t>
  </si>
  <si>
    <t>Prod RR</t>
  </si>
  <si>
    <t>Fraction</t>
  </si>
  <si>
    <t>value/average</t>
  </si>
  <si>
    <t>Inj Beam</t>
  </si>
  <si>
    <t>Beam Loss</t>
  </si>
  <si>
    <t>Mn-54  half life</t>
  </si>
  <si>
    <t>days</t>
  </si>
  <si>
    <t>seconds</t>
  </si>
  <si>
    <t>Seconds/Week</t>
  </si>
  <si>
    <t>mR/hr</t>
  </si>
  <si>
    <t>Sum</t>
  </si>
  <si>
    <t>Protons/mR/hr</t>
  </si>
  <si>
    <t>mR/hr/Proton</t>
  </si>
  <si>
    <t>protons</t>
  </si>
  <si>
    <t>sum</t>
  </si>
  <si>
    <t>BLM sums</t>
  </si>
  <si>
    <t>Rads</t>
  </si>
  <si>
    <t>Rads/proton</t>
  </si>
  <si>
    <t>Average 301 &amp; 307</t>
  </si>
  <si>
    <t>C303 minus C301/Average 301&amp;307</t>
  </si>
  <si>
    <t>C309 minus C307/Average 301&amp;307</t>
  </si>
  <si>
    <t>ratio 307/301</t>
  </si>
  <si>
    <t>C309 minus &lt;C301,C307&gt;</t>
  </si>
  <si>
    <t>C303 minus &lt;C301,307&gt;</t>
  </si>
  <si>
    <t>Compare to 20% difference in solid angle</t>
  </si>
  <si>
    <t>protons/Rad</t>
  </si>
  <si>
    <t>2 yr average</t>
  </si>
  <si>
    <t>Sum activation Yr 3</t>
  </si>
  <si>
    <t>pCi/gm</t>
  </si>
  <si>
    <t>pCi/gm/proton</t>
  </si>
  <si>
    <t>Yr 3 Activ</t>
  </si>
  <si>
    <t>protonsLost</t>
  </si>
  <si>
    <t>AlTag/RR cal</t>
  </si>
  <si>
    <t>Yr 3 BLM sum</t>
  </si>
  <si>
    <t>proton/Rad</t>
  </si>
  <si>
    <t>p/pCi/gm</t>
  </si>
  <si>
    <t>Al Tag Calibration</t>
  </si>
  <si>
    <t>Total</t>
  </si>
  <si>
    <t>C303 - 2*&lt;C301,307&gt;</t>
  </si>
  <si>
    <t>2*&lt;C301,C307&gt;</t>
  </si>
  <si>
    <t>compare to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</si>
</sst>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[$-409]d\-mmm\-yy"/>
    <numFmt numFmtId="165" formatCode="[$-409]0.00E+00"/>
    <numFmt numFmtId="166" formatCode="[$-409]m/d/yyyy"/>
    <numFmt numFmtId="167" formatCode="[$-409]mm/dd/yy"/>
    <numFmt numFmtId="168" formatCode="[$-409]yyyy\-mm\-dd"/>
    <numFmt numFmtId="169" formatCode="[$-409]0"/>
    <numFmt numFmtId="170" formatCode="[$-409]General"/>
    <numFmt numFmtId="171" formatCode="[$$-409]#,##0.00;[Red]&quot;-&quot;[$$-409]#,##0.00"/>
    <numFmt numFmtId="172" formatCode="[$-409]d\-mmm\-yy;@"/>
  </numFmts>
  <fonts count="20">
    <font>
      <sz val="11"/>
      <color theme="1"/>
      <name val="Nimbus Sans L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97D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Nimbus Sans L"/>
    </font>
    <font>
      <b/>
      <i/>
      <u/>
      <sz val="11"/>
      <color theme="1"/>
      <name val="Nimbus Sans L"/>
    </font>
  </fonts>
  <fills count="33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47">
    <xf numFmtId="0" fontId="0" fillId="0" borderId="0"/>
    <xf numFmtId="170" fontId="1" fillId="2" borderId="0"/>
    <xf numFmtId="170" fontId="1" fillId="3" borderId="0"/>
    <xf numFmtId="170" fontId="1" fillId="4" borderId="0"/>
    <xf numFmtId="170" fontId="1" fillId="5" borderId="0"/>
    <xf numFmtId="170" fontId="1" fillId="6" borderId="0"/>
    <xf numFmtId="170" fontId="1" fillId="7" borderId="0"/>
    <xf numFmtId="170" fontId="1" fillId="8" borderId="0"/>
    <xf numFmtId="170" fontId="1" fillId="9" borderId="0"/>
    <xf numFmtId="170" fontId="1" fillId="10" borderId="0"/>
    <xf numFmtId="170" fontId="1" fillId="11" borderId="0"/>
    <xf numFmtId="170" fontId="1" fillId="12" borderId="0"/>
    <xf numFmtId="170" fontId="1" fillId="13" borderId="0"/>
    <xf numFmtId="170" fontId="2" fillId="14" borderId="0"/>
    <xf numFmtId="170" fontId="2" fillId="15" borderId="0"/>
    <xf numFmtId="170" fontId="2" fillId="16" borderId="0"/>
    <xf numFmtId="170" fontId="2" fillId="17" borderId="0"/>
    <xf numFmtId="170" fontId="2" fillId="18" borderId="0"/>
    <xf numFmtId="170" fontId="2" fillId="19" borderId="0"/>
    <xf numFmtId="170" fontId="2" fillId="20" borderId="0"/>
    <xf numFmtId="170" fontId="2" fillId="21" borderId="0"/>
    <xf numFmtId="170" fontId="2" fillId="22" borderId="0"/>
    <xf numFmtId="170" fontId="2" fillId="23" borderId="0"/>
    <xf numFmtId="170" fontId="2" fillId="24" borderId="0"/>
    <xf numFmtId="170" fontId="2" fillId="25" borderId="0"/>
    <xf numFmtId="170" fontId="3" fillId="26" borderId="0"/>
    <xf numFmtId="170" fontId="4" fillId="27" borderId="1"/>
    <xf numFmtId="170" fontId="5" fillId="28" borderId="4"/>
    <xf numFmtId="170" fontId="6" fillId="0" borderId="0"/>
    <xf numFmtId="170" fontId="7" fillId="29" borderId="0"/>
    <xf numFmtId="170" fontId="8" fillId="0" borderId="6"/>
    <xf numFmtId="170" fontId="9" fillId="0" borderId="7"/>
    <xf numFmtId="170" fontId="10" fillId="0" borderId="8"/>
    <xf numFmtId="170" fontId="10" fillId="0" borderId="0"/>
    <xf numFmtId="170" fontId="11" fillId="30" borderId="1"/>
    <xf numFmtId="170" fontId="12" fillId="0" borderId="3"/>
    <xf numFmtId="170" fontId="13" fillId="31" borderId="0"/>
    <xf numFmtId="170" fontId="1" fillId="0" borderId="0"/>
    <xf numFmtId="170" fontId="1" fillId="32" borderId="5"/>
    <xf numFmtId="170" fontId="14" fillId="27" borderId="2"/>
    <xf numFmtId="170" fontId="15" fillId="0" borderId="0"/>
    <xf numFmtId="170" fontId="16" fillId="0" borderId="9"/>
    <xf numFmtId="170" fontId="17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19" fillId="0" borderId="0"/>
    <xf numFmtId="171" fontId="19" fillId="0" borderId="0"/>
  </cellStyleXfs>
  <cellXfs count="10">
    <xf numFmtId="0" fontId="0" fillId="0" borderId="0" xfId="0"/>
    <xf numFmtId="170" fontId="1" fillId="0" borderId="0" xfId="37"/>
    <xf numFmtId="164" fontId="1" fillId="0" borderId="0" xfId="37" applyNumberFormat="1"/>
    <xf numFmtId="166" fontId="1" fillId="0" borderId="0" xfId="37" applyNumberFormat="1"/>
    <xf numFmtId="168" fontId="1" fillId="0" borderId="0" xfId="37" applyNumberFormat="1"/>
    <xf numFmtId="167" fontId="1" fillId="0" borderId="0" xfId="37" applyNumberFormat="1"/>
    <xf numFmtId="169" fontId="1" fillId="0" borderId="0" xfId="37" applyNumberFormat="1"/>
    <xf numFmtId="165" fontId="1" fillId="0" borderId="0" xfId="37" applyNumberFormat="1"/>
    <xf numFmtId="172" fontId="1" fillId="0" borderId="0" xfId="37" applyNumberFormat="1"/>
    <xf numFmtId="170" fontId="1" fillId="0" borderId="0" xfId="37" applyNumberFormat="1"/>
  </cellXfs>
  <cellStyles count="47">
    <cellStyle name="Excel Built-in 20% - Accent1" xfId="1"/>
    <cellStyle name="Excel Built-in 20% - Accent2" xfId="2"/>
    <cellStyle name="Excel Built-in 20% - Accent3" xfId="3"/>
    <cellStyle name="Excel Built-in 20% - Accent4" xfId="4"/>
    <cellStyle name="Excel Built-in 20% - Accent5" xfId="5"/>
    <cellStyle name="Excel Built-in 20% - Accent6" xfId="6"/>
    <cellStyle name="Excel Built-in 40% - Accent1" xfId="7"/>
    <cellStyle name="Excel Built-in 40% - Accent2" xfId="8"/>
    <cellStyle name="Excel Built-in 40% - Accent3" xfId="9"/>
    <cellStyle name="Excel Built-in 40% - Accent4" xfId="10"/>
    <cellStyle name="Excel Built-in 40% - Accent5" xfId="11"/>
    <cellStyle name="Excel Built-in 40% - Accent6" xfId="12"/>
    <cellStyle name="Excel Built-in 60% - Accent1" xfId="13"/>
    <cellStyle name="Excel Built-in 60% - Accent2" xfId="14"/>
    <cellStyle name="Excel Built-in 60% - Accent3" xfId="15"/>
    <cellStyle name="Excel Built-in 60% - Accent4" xfId="16"/>
    <cellStyle name="Excel Built-in 60% - Accent5" xfId="17"/>
    <cellStyle name="Excel Built-in 60% - Accent6" xfId="18"/>
    <cellStyle name="Excel Built-in Accent1" xfId="19"/>
    <cellStyle name="Excel Built-in Accent2" xfId="20"/>
    <cellStyle name="Excel Built-in Accent3" xfId="21"/>
    <cellStyle name="Excel Built-in Accent4" xfId="22"/>
    <cellStyle name="Excel Built-in Accent5" xfId="23"/>
    <cellStyle name="Excel Built-in Accent6" xfId="24"/>
    <cellStyle name="Excel Built-in Bad" xfId="25"/>
    <cellStyle name="Excel Built-in Calculation" xfId="26"/>
    <cellStyle name="Excel Built-in Check Cell" xfId="27"/>
    <cellStyle name="Excel Built-in Explanatory Text" xfId="28"/>
    <cellStyle name="Excel Built-in Good" xfId="29"/>
    <cellStyle name="Excel Built-in Heading 1" xfId="30"/>
    <cellStyle name="Excel Built-in Heading 2" xfId="31"/>
    <cellStyle name="Excel Built-in Heading 3" xfId="32"/>
    <cellStyle name="Excel Built-in Heading 4" xfId="33"/>
    <cellStyle name="Excel Built-in Input" xfId="34"/>
    <cellStyle name="Excel Built-in Linked Cell" xfId="35"/>
    <cellStyle name="Excel Built-in Neutral" xfId="36"/>
    <cellStyle name="Excel Built-in Normal" xfId="37"/>
    <cellStyle name="Excel Built-in Note" xfId="38"/>
    <cellStyle name="Excel Built-in Output" xfId="39"/>
    <cellStyle name="Excel Built-in Title" xfId="40"/>
    <cellStyle name="Excel Built-in Total" xfId="41"/>
    <cellStyle name="Excel Built-in Warning Text" xfId="42"/>
    <cellStyle name="Heading" xfId="43"/>
    <cellStyle name="Heading1" xfId="44"/>
    <cellStyle name="Normal" xfId="0" builtinId="0" customBuiltin="1"/>
    <cellStyle name="Result" xfId="45"/>
    <cellStyle name="Result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0"/>
  <sheetViews>
    <sheetView tabSelected="1" topLeftCell="A25" zoomScaleNormal="100" workbookViewId="0">
      <selection activeCell="D28" sqref="D28"/>
    </sheetView>
  </sheetViews>
  <sheetFormatPr defaultRowHeight="15"/>
  <cols>
    <col min="1" max="1024" width="10" style="1" customWidth="1"/>
  </cols>
  <sheetData>
    <row r="1" spans="1:10">
      <c r="A1" s="1" t="s">
        <v>0</v>
      </c>
    </row>
    <row r="2" spans="1:10">
      <c r="A2" s="2">
        <v>42101</v>
      </c>
    </row>
    <row r="3" spans="1:10">
      <c r="A3" s="1" t="s">
        <v>1</v>
      </c>
    </row>
    <row r="5" spans="1:10">
      <c r="A5" s="1" t="s">
        <v>462</v>
      </c>
      <c r="C5">
        <v>312.02999999999997</v>
      </c>
      <c r="D5" s="1" t="s">
        <v>463</v>
      </c>
      <c r="E5" s="1">
        <f>C5*24*60*60</f>
        <v>26959391.999999996</v>
      </c>
      <c r="F5" s="1" t="s">
        <v>464</v>
      </c>
    </row>
    <row r="6" spans="1:10">
      <c r="A6" s="1" t="s">
        <v>465</v>
      </c>
      <c r="E6" s="1">
        <f>7*24*60*60</f>
        <v>604800</v>
      </c>
    </row>
    <row r="8" spans="1:10">
      <c r="A8" s="1" t="s">
        <v>2</v>
      </c>
    </row>
    <row r="9" spans="1:10">
      <c r="A9" s="1" t="s">
        <v>3</v>
      </c>
    </row>
    <row r="10" spans="1:10">
      <c r="D10" s="8">
        <v>40051</v>
      </c>
      <c r="E10" s="8">
        <v>40402</v>
      </c>
      <c r="F10" s="8">
        <v>40816</v>
      </c>
      <c r="H10" s="8">
        <v>40051</v>
      </c>
      <c r="I10" s="8">
        <v>40402</v>
      </c>
      <c r="J10" s="8">
        <v>40816</v>
      </c>
    </row>
    <row r="11" spans="1:10">
      <c r="C11" s="3">
        <v>41474.430555555555</v>
      </c>
      <c r="D11" s="8">
        <v>40402</v>
      </c>
      <c r="E11" s="8">
        <v>40816</v>
      </c>
      <c r="F11" s="8">
        <v>41029</v>
      </c>
      <c r="H11" s="8">
        <v>40402</v>
      </c>
      <c r="I11" s="8">
        <v>40816</v>
      </c>
      <c r="J11" s="8">
        <v>41029</v>
      </c>
    </row>
    <row r="12" spans="1:10">
      <c r="B12" s="1" t="s">
        <v>455</v>
      </c>
      <c r="C12" s="1" t="s">
        <v>456</v>
      </c>
      <c r="D12" s="1" t="s">
        <v>457</v>
      </c>
      <c r="E12" s="1" t="s">
        <v>457</v>
      </c>
      <c r="F12" s="1" t="s">
        <v>457</v>
      </c>
    </row>
    <row r="13" spans="1:10">
      <c r="C13" s="1" t="s">
        <v>466</v>
      </c>
      <c r="D13" s="1" t="s">
        <v>466</v>
      </c>
      <c r="E13" s="1" t="s">
        <v>466</v>
      </c>
      <c r="F13" s="1" t="s">
        <v>466</v>
      </c>
    </row>
    <row r="14" spans="1:10">
      <c r="A14" s="1" t="s">
        <v>451</v>
      </c>
      <c r="B14" s="1">
        <v>5.6000000000000001E-2</v>
      </c>
      <c r="C14" s="1">
        <f>10000*B14*'C301-LI301'!D361</f>
        <v>5.3592000000000004</v>
      </c>
      <c r="D14" s="1">
        <f>10000*B14*SUM('C301-LI301'!C157:C207)*LN(2)/$E$5*$E$6</f>
        <v>11.743808458531539</v>
      </c>
      <c r="E14" s="1">
        <f>10000*B14*SUM('C301-LI301'!C208:C267)*LN(2)/E5*E6</f>
        <v>13.838963735429003</v>
      </c>
      <c r="F14" s="1">
        <f>10000*B14*SUM('C301-LI301'!C268:C297)*LN(2)/E5*E6</f>
        <v>7.74713625460077</v>
      </c>
    </row>
    <row r="15" spans="1:10">
      <c r="A15" s="1" t="s">
        <v>452</v>
      </c>
      <c r="B15" s="1">
        <v>1.9800000000000002E-2</v>
      </c>
      <c r="C15" s="1">
        <f>10000*B15*'C303-LI303'!D361</f>
        <v>4.2649200000000009</v>
      </c>
      <c r="D15" s="1">
        <f>10000*B15*SUM('C303-LI303'!C157:C207)*LN(2)/E5*E6</f>
        <v>10.993659917613748</v>
      </c>
      <c r="E15" s="1">
        <f>10000*B15*SUM('C303-LI303'!C208:C267)*LN(2)/E5*E6</f>
        <v>10.775185884128181</v>
      </c>
      <c r="F15" s="1">
        <f>10000*B15*SUM('C303-LI303'!C268:C297)*LN(2)/E5*E6</f>
        <v>5.6383967235536439</v>
      </c>
    </row>
    <row r="16" spans="1:10">
      <c r="A16" s="1" t="s">
        <v>453</v>
      </c>
      <c r="B16" s="1">
        <v>5.3100000000000001E-2</v>
      </c>
      <c r="C16" s="1">
        <f>10000*B16*'C307-LI307'!D361</f>
        <v>2.768634</v>
      </c>
      <c r="D16" s="1">
        <f>10000*B16*SUM('C307-LI307'!C157:C207)*LN(2)/E5*E6</f>
        <v>9.5610970725232747</v>
      </c>
      <c r="E16" s="1">
        <f>10000*B16*SUM('C307-LI307'!C208:C267)*LN(2)/E5*E6</f>
        <v>6.7039148850184169</v>
      </c>
      <c r="F16" s="1">
        <f>10000*B16*SUM('C307-LI307'!C268:C297)*LN(2)/E5*E6</f>
        <v>2.7654140191506889</v>
      </c>
    </row>
    <row r="17" spans="1:7">
      <c r="A17" s="1" t="s">
        <v>454</v>
      </c>
      <c r="B17" s="1">
        <v>3.7999999999999999E-2</v>
      </c>
      <c r="C17" s="1">
        <f>10000*B17*'C308-LI309'!D361</f>
        <v>4.3985000000000003</v>
      </c>
      <c r="D17" s="1">
        <f>10000*B17*SUM('C308-LI309'!C157:C207)*LN(2)/E5*E6</f>
        <v>8.2617071026670725</v>
      </c>
      <c r="E17" s="1">
        <f>10000*B17*SUM('C308-LI309'!C208:C267)*LN(2)/E5*E6</f>
        <v>9.9460549735689394</v>
      </c>
      <c r="F17" s="1">
        <f>10000*B17*SUM('C308-LI309'!C268:C297)*LN(2)/E5*E6</f>
        <v>6.9309393331475109</v>
      </c>
    </row>
    <row r="19" spans="1:7">
      <c r="A19" s="1" t="s">
        <v>467</v>
      </c>
      <c r="B19" s="1" t="s">
        <v>466</v>
      </c>
      <c r="C19" s="1">
        <f>SUM(C14:C17)</f>
        <v>16.791254000000002</v>
      </c>
      <c r="D19" s="1">
        <f t="shared" ref="D19:F19" si="0">SUM(D14:D17)</f>
        <v>40.560272551335636</v>
      </c>
      <c r="E19" s="1">
        <f t="shared" si="0"/>
        <v>41.264119478144536</v>
      </c>
      <c r="F19" s="1">
        <f t="shared" si="0"/>
        <v>23.081886330452612</v>
      </c>
    </row>
    <row r="20" spans="1:7">
      <c r="C20" s="1" t="s">
        <v>458</v>
      </c>
      <c r="D20" s="1" t="s">
        <v>458</v>
      </c>
      <c r="E20" s="1" t="s">
        <v>458</v>
      </c>
      <c r="F20" s="1" t="s">
        <v>458</v>
      </c>
    </row>
    <row r="21" spans="1:7">
      <c r="A21" s="1" t="s">
        <v>451</v>
      </c>
      <c r="C21" s="1">
        <f>C14/C$19</f>
        <v>0.31916615638117318</v>
      </c>
      <c r="D21" s="1">
        <f t="shared" ref="D21:F21" si="1">D14/D$19</f>
        <v>0.28953968304004457</v>
      </c>
      <c r="E21" s="1">
        <f t="shared" si="1"/>
        <v>0.33537523423367327</v>
      </c>
      <c r="F21" s="1">
        <f t="shared" si="1"/>
        <v>0.33563705078903128</v>
      </c>
    </row>
    <row r="22" spans="1:7">
      <c r="A22" s="1" t="s">
        <v>452</v>
      </c>
      <c r="C22" s="1">
        <f t="shared" ref="C22:F24" si="2">C15/C$19</f>
        <v>0.25399651509053467</v>
      </c>
      <c r="D22" s="1">
        <f t="shared" si="2"/>
        <v>0.27104502080698495</v>
      </c>
      <c r="E22" s="1">
        <f t="shared" si="2"/>
        <v>0.26112724614989635</v>
      </c>
      <c r="F22" s="1">
        <f t="shared" si="2"/>
        <v>0.24427798676552451</v>
      </c>
    </row>
    <row r="23" spans="1:7">
      <c r="A23" s="1" t="s">
        <v>453</v>
      </c>
      <c r="C23" s="1">
        <f t="shared" si="2"/>
        <v>0.16488548145361864</v>
      </c>
      <c r="D23" s="1">
        <f t="shared" si="2"/>
        <v>0.2357256613703014</v>
      </c>
      <c r="E23" s="1">
        <f t="shared" si="2"/>
        <v>0.16246353902133143</v>
      </c>
      <c r="F23" s="1">
        <f t="shared" si="2"/>
        <v>0.11980883969184948</v>
      </c>
    </row>
    <row r="24" spans="1:7">
      <c r="A24" s="1" t="s">
        <v>454</v>
      </c>
      <c r="C24" s="1">
        <f t="shared" si="2"/>
        <v>0.26195184707467351</v>
      </c>
      <c r="D24" s="1">
        <f t="shared" si="2"/>
        <v>0.20368963478266908</v>
      </c>
      <c r="E24" s="1">
        <f t="shared" si="2"/>
        <v>0.24103398059509906</v>
      </c>
      <c r="F24" s="1">
        <f t="shared" si="2"/>
        <v>0.30027612275359483</v>
      </c>
    </row>
    <row r="26" spans="1:7">
      <c r="A26" s="1" t="s">
        <v>460</v>
      </c>
      <c r="D26" s="1">
        <v>4.0335600139999995E+20</v>
      </c>
      <c r="E26" s="1">
        <v>3.576322826E+20</v>
      </c>
      <c r="F26" s="1">
        <v>2.6538E+20</v>
      </c>
    </row>
    <row r="27" spans="1:7">
      <c r="A27" s="1" t="s">
        <v>461</v>
      </c>
      <c r="D27" s="1">
        <v>1.9632805205170004E+19</v>
      </c>
      <c r="E27" s="1">
        <v>1.9671132361881625E+19</v>
      </c>
      <c r="F27" s="1">
        <v>9.8980520912644321E+18</v>
      </c>
    </row>
    <row r="28" spans="1:7">
      <c r="A28" s="1" t="s">
        <v>469</v>
      </c>
      <c r="D28" s="1">
        <f>D19/D27</f>
        <v>2.0659438183930385E-18</v>
      </c>
      <c r="E28" s="1">
        <f t="shared" ref="E28:F28" si="3">E19/E27</f>
        <v>2.0976992436950616E-18</v>
      </c>
      <c r="F28" s="1">
        <f t="shared" si="3"/>
        <v>2.3319625030892319E-18</v>
      </c>
      <c r="G28" s="1">
        <f>AVERAGE(D28:E28)</f>
        <v>2.08182153104405E-18</v>
      </c>
    </row>
    <row r="29" spans="1:7">
      <c r="A29" s="1" t="s">
        <v>459</v>
      </c>
      <c r="D29" s="1">
        <f>D28/$G28</f>
        <v>0.992373163398378</v>
      </c>
      <c r="E29" s="1">
        <f t="shared" ref="E29:F29" si="4">E28/$G28</f>
        <v>1.0076268366016221</v>
      </c>
      <c r="F29" s="1">
        <f t="shared" si="4"/>
        <v>1.1201548587691541</v>
      </c>
    </row>
    <row r="30" spans="1:7">
      <c r="A30" s="1" t="s">
        <v>468</v>
      </c>
      <c r="D30" s="9">
        <f>1/D28</f>
        <v>4.8404026822851072E+17</v>
      </c>
      <c r="E30" s="9">
        <f t="shared" ref="E30:F30" si="5">1/E28</f>
        <v>4.7671276185356154E+17</v>
      </c>
      <c r="F30" s="9">
        <f t="shared" si="5"/>
        <v>4.2882336172870067E+17</v>
      </c>
      <c r="G30" s="1">
        <f>AVERAGE(D30:E30)</f>
        <v>4.8037651504103616E+17</v>
      </c>
    </row>
    <row r="31" spans="1:7">
      <c r="B31" s="1" t="s">
        <v>497</v>
      </c>
      <c r="D31" s="9">
        <f>D30/G30</f>
        <v>1.0076268366016219</v>
      </c>
      <c r="E31" s="9">
        <f>E30/G30</f>
        <v>0.99237316339837789</v>
      </c>
      <c r="F31" s="9">
        <f>F30/G30</f>
        <v>0.8926817783589367</v>
      </c>
    </row>
    <row r="32" spans="1:7">
      <c r="D32" s="1" t="s">
        <v>470</v>
      </c>
      <c r="E32" s="1" t="s">
        <v>470</v>
      </c>
      <c r="F32" s="1" t="s">
        <v>470</v>
      </c>
    </row>
    <row r="33" spans="1:11">
      <c r="A33" s="1" t="s">
        <v>451</v>
      </c>
      <c r="D33" s="1">
        <f>D14*D$30</f>
        <v>5.6844761962918595E+18</v>
      </c>
      <c r="E33" s="1">
        <f t="shared" ref="E33:F33" si="6">E14*E$30</f>
        <v>6.5972106235076403E+18</v>
      </c>
      <c r="F33" s="1">
        <f t="shared" si="6"/>
        <v>3.3221530124681974E+18</v>
      </c>
    </row>
    <row r="34" spans="1:11">
      <c r="A34" s="1" t="s">
        <v>452</v>
      </c>
      <c r="D34" s="1">
        <f t="shared" ref="D34:F34" si="7">D15*D$30</f>
        <v>5.321374095334785E+18</v>
      </c>
      <c r="E34" s="1">
        <f t="shared" si="7"/>
        <v>5.1366686223082557E+18</v>
      </c>
      <c r="F34" s="1">
        <f t="shared" si="7"/>
        <v>2.4178762377543649E+18</v>
      </c>
    </row>
    <row r="35" spans="1:11">
      <c r="A35" s="1" t="s">
        <v>453</v>
      </c>
      <c r="D35" s="1">
        <f t="shared" ref="D35:F35" si="8">D16*D$30</f>
        <v>4.6279559915429949E+18</v>
      </c>
      <c r="E35" s="1">
        <f t="shared" si="8"/>
        <v>3.195841780068331E+18</v>
      </c>
      <c r="F35" s="1">
        <f t="shared" si="8"/>
        <v>1.1858741362638758E+18</v>
      </c>
    </row>
    <row r="36" spans="1:11">
      <c r="A36" s="1" t="s">
        <v>454</v>
      </c>
      <c r="D36" s="1">
        <f t="shared" ref="D36:F36" si="9">D17*D$30</f>
        <v>3.998998922000362E+18</v>
      </c>
      <c r="E36" s="1">
        <f t="shared" si="9"/>
        <v>4.7414113359974011E+18</v>
      </c>
      <c r="F36" s="1">
        <f t="shared" si="9"/>
        <v>2.9721487047779942E+18</v>
      </c>
    </row>
    <row r="37" spans="1:11">
      <c r="A37" s="1" t="s">
        <v>471</v>
      </c>
      <c r="D37" s="1">
        <f>SUM(D33:D36)</f>
        <v>1.963280520517E+19</v>
      </c>
      <c r="E37" s="1">
        <f t="shared" ref="E37:F37" si="10">SUM(E33:E36)</f>
        <v>1.9671132361881629E+19</v>
      </c>
      <c r="F37" s="1">
        <f t="shared" si="10"/>
        <v>9.8980520912644321E+18</v>
      </c>
    </row>
    <row r="39" spans="1:11">
      <c r="A39" s="1" t="s">
        <v>472</v>
      </c>
      <c r="D39" s="1" t="s">
        <v>473</v>
      </c>
      <c r="E39" s="1" t="s">
        <v>473</v>
      </c>
      <c r="F39" s="1" t="s">
        <v>473</v>
      </c>
    </row>
    <row r="40" spans="1:11">
      <c r="A40" s="1" t="s">
        <v>451</v>
      </c>
      <c r="D40" s="1">
        <f>E6*SUM('C301-LI301'!C157:C207)</f>
        <v>815653.23840000026</v>
      </c>
      <c r="E40" s="1">
        <f>E6*SUM('C301-LI301'!C208:C267)</f>
        <v>961169.93279999995</v>
      </c>
      <c r="F40" s="1">
        <f>E6*SUM('C301-LI301'!C268:C297)</f>
        <v>538068.78720000002</v>
      </c>
    </row>
    <row r="41" spans="1:11">
      <c r="A41" s="1" t="s">
        <v>452</v>
      </c>
      <c r="D41" s="1">
        <f>E6*SUM('C303-LI303'!C157:C207)</f>
        <v>2159542.4256000002</v>
      </c>
      <c r="E41" s="1">
        <f>E6*SUM('C303-LI303'!C208:C267)</f>
        <v>2116626.4223999991</v>
      </c>
      <c r="F41" s="1">
        <f>E6*SUM('C303-LI303'!C268:C297)</f>
        <v>1107579.9168</v>
      </c>
    </row>
    <row r="42" spans="1:11">
      <c r="A42" s="1" t="s">
        <v>453</v>
      </c>
      <c r="D42" s="1">
        <f>E6*SUM('C307-LI307'!C157:C207)</f>
        <v>700322.11200000008</v>
      </c>
      <c r="E42" s="1">
        <f>E6*SUM('C307-LI307'!C208:C267)</f>
        <v>491041.95840000012</v>
      </c>
      <c r="F42" s="1">
        <f>E6*SUM('C307-LI307'!C268:C297)</f>
        <v>202558.40640000001</v>
      </c>
    </row>
    <row r="43" spans="1:11">
      <c r="A43" s="1" t="s">
        <v>454</v>
      </c>
      <c r="D43" s="1">
        <f>E6*SUM('C308-LI309'!C157:C207)</f>
        <v>845611.40160000033</v>
      </c>
      <c r="E43" s="1">
        <f>E6*SUM('C308-LI309'!C208:C267)</f>
        <v>1018009.6416000002</v>
      </c>
      <c r="F43" s="1">
        <f>E6*SUM('C308-LI309'!C268:C297)</f>
        <v>709403.18400000012</v>
      </c>
    </row>
    <row r="44" spans="1:11">
      <c r="A44" s="1" t="s">
        <v>494</v>
      </c>
      <c r="D44" s="1">
        <f>SUM(D40:D43)</f>
        <v>4521129.177600001</v>
      </c>
      <c r="E44" s="1">
        <f t="shared" ref="E44:F44" si="11">SUM(E40:E43)</f>
        <v>4586847.9551999997</v>
      </c>
      <c r="F44" s="1">
        <f t="shared" si="11"/>
        <v>2557610.2944</v>
      </c>
    </row>
    <row r="45" spans="1:11">
      <c r="D45" s="1" t="s">
        <v>474</v>
      </c>
      <c r="E45" s="1" t="s">
        <v>474</v>
      </c>
      <c r="F45" s="1" t="s">
        <v>474</v>
      </c>
      <c r="H45" s="1" t="s">
        <v>482</v>
      </c>
      <c r="I45" s="1" t="s">
        <v>482</v>
      </c>
      <c r="J45" s="1" t="s">
        <v>482</v>
      </c>
      <c r="K45" s="1" t="s">
        <v>483</v>
      </c>
    </row>
    <row r="46" spans="1:11">
      <c r="A46" s="1" t="s">
        <v>451</v>
      </c>
      <c r="D46" s="1">
        <f>D40/D33</f>
        <v>1.4348784483116903E-13</v>
      </c>
      <c r="E46" s="1">
        <f t="shared" ref="E46:F46" si="12">E40/E33</f>
        <v>1.4569338280258816E-13</v>
      </c>
      <c r="F46" s="1">
        <f t="shared" si="12"/>
        <v>1.6196387859939095E-13</v>
      </c>
      <c r="G46" s="1">
        <f t="shared" ref="G46:G49" si="13">AVERAGE(D46:E46)</f>
        <v>1.445906138168786E-13</v>
      </c>
      <c r="H46" s="1">
        <f>1/D46</f>
        <v>6969231443796.665</v>
      </c>
      <c r="I46" s="1">
        <f t="shared" ref="I46:I49" si="14">1/E46</f>
        <v>6863729709364.917</v>
      </c>
      <c r="J46" s="1">
        <f t="shared" ref="J46:J49" si="15">1/F46</f>
        <v>6174216181087.1846</v>
      </c>
      <c r="K46" s="1">
        <f>AVERAGE(H46:I46)</f>
        <v>6916480576580.791</v>
      </c>
    </row>
    <row r="47" spans="1:11">
      <c r="A47" s="1" t="s">
        <v>452</v>
      </c>
      <c r="D47" s="1">
        <f t="shared" ref="D47:F47" si="16">D41/D34</f>
        <v>4.0582420760330634E-13</v>
      </c>
      <c r="E47" s="1">
        <f t="shared" si="16"/>
        <v>4.1206209277499671E-13</v>
      </c>
      <c r="F47" s="1">
        <f t="shared" si="16"/>
        <v>4.5807965664474196E-13</v>
      </c>
      <c r="G47" s="1">
        <f t="shared" si="13"/>
        <v>4.089431501891515E-13</v>
      </c>
      <c r="H47" s="1">
        <f t="shared" ref="H47:H49" si="17">1/D47</f>
        <v>2464121117628.1064</v>
      </c>
      <c r="I47" s="1">
        <f t="shared" si="14"/>
        <v>2426818718668.3105</v>
      </c>
      <c r="J47" s="1">
        <f t="shared" si="15"/>
        <v>2183026435455.8267</v>
      </c>
      <c r="K47" s="1">
        <f t="shared" ref="K47:K51" si="18">AVERAGE(H47:I47)</f>
        <v>2445469918148.2085</v>
      </c>
    </row>
    <row r="48" spans="1:11">
      <c r="A48" s="1" t="s">
        <v>453</v>
      </c>
      <c r="D48" s="1">
        <f t="shared" ref="D48:F48" si="19">D42/D35</f>
        <v>1.5132428080123284E-13</v>
      </c>
      <c r="E48" s="1">
        <f t="shared" si="19"/>
        <v>1.536502718822022E-13</v>
      </c>
      <c r="F48" s="1">
        <f t="shared" si="19"/>
        <v>1.7080936349464961E-13</v>
      </c>
      <c r="G48" s="1">
        <f t="shared" si="13"/>
        <v>1.5248727634171753E-13</v>
      </c>
      <c r="H48" s="1">
        <f t="shared" si="17"/>
        <v>6608324815457.1963</v>
      </c>
      <c r="I48" s="1">
        <f t="shared" si="14"/>
        <v>6508286563701.377</v>
      </c>
      <c r="J48" s="1">
        <f t="shared" si="15"/>
        <v>5854479985995.1689</v>
      </c>
      <c r="K48" s="1">
        <f t="shared" si="18"/>
        <v>6558305689579.2871</v>
      </c>
    </row>
    <row r="49" spans="1:11">
      <c r="A49" s="1" t="s">
        <v>454</v>
      </c>
      <c r="D49" s="1">
        <f t="shared" ref="D49:F49" si="20">D43/D36</f>
        <v>2.1145577133014387E-13</v>
      </c>
      <c r="E49" s="1">
        <f t="shared" si="20"/>
        <v>2.1470603781434038E-13</v>
      </c>
      <c r="F49" s="1">
        <f t="shared" si="20"/>
        <v>2.3868361056752349E-13</v>
      </c>
      <c r="G49" s="1">
        <f t="shared" si="13"/>
        <v>2.1308090457224212E-13</v>
      </c>
      <c r="H49" s="1">
        <f t="shared" si="17"/>
        <v>4729121336862.0225</v>
      </c>
      <c r="I49" s="1">
        <f t="shared" si="14"/>
        <v>4657530874211.9092</v>
      </c>
      <c r="J49" s="1">
        <f t="shared" si="15"/>
        <v>4189646694309.1611</v>
      </c>
      <c r="K49" s="1">
        <f t="shared" si="18"/>
        <v>4693326105536.9658</v>
      </c>
    </row>
    <row r="51" spans="1:11">
      <c r="A51" s="1" t="s">
        <v>475</v>
      </c>
      <c r="D51" s="1">
        <f>AVERAGE(D46,D48)</f>
        <v>1.4740606281620092E-13</v>
      </c>
      <c r="E51" s="1">
        <f t="shared" ref="E51:F51" si="21">AVERAGE(E46,E48)</f>
        <v>1.4967182734239518E-13</v>
      </c>
      <c r="F51" s="1">
        <f t="shared" si="21"/>
        <v>1.6638662104702028E-13</v>
      </c>
      <c r="G51" s="1">
        <f>AVERAGE(D51:E51)</f>
        <v>1.4853894507929806E-13</v>
      </c>
      <c r="H51" s="1">
        <f t="shared" ref="H51" si="22">1/D51</f>
        <v>6783981478746.1592</v>
      </c>
      <c r="I51" s="1">
        <f t="shared" ref="I51" si="23">1/E51</f>
        <v>6681284098391.8809</v>
      </c>
      <c r="J51" s="1">
        <f t="shared" ref="J51" si="24">1/F51</f>
        <v>6010098610737.4795</v>
      </c>
      <c r="K51" s="1">
        <f t="shared" si="18"/>
        <v>6732632788569.0195</v>
      </c>
    </row>
    <row r="52" spans="1:11">
      <c r="A52" s="1" t="s">
        <v>478</v>
      </c>
      <c r="D52" s="1">
        <f>D48/D46</f>
        <v>1.0546139359698679</v>
      </c>
      <c r="E52" s="1">
        <f t="shared" ref="E52" si="25">E48/E46</f>
        <v>1.0546139359698681</v>
      </c>
      <c r="F52" s="1">
        <f>F48/F46</f>
        <v>1.0546139359698683</v>
      </c>
    </row>
    <row r="53" spans="1:11">
      <c r="D53" s="1" t="s">
        <v>481</v>
      </c>
    </row>
    <row r="55" spans="1:11">
      <c r="A55" s="1" t="s">
        <v>480</v>
      </c>
      <c r="D55" s="1">
        <f>D47-D51</f>
        <v>2.5841814478710542E-13</v>
      </c>
      <c r="E55" s="1">
        <f t="shared" ref="E55:F55" si="26">E47-E51</f>
        <v>2.6239026543260155E-13</v>
      </c>
      <c r="F55" s="1">
        <f t="shared" si="26"/>
        <v>2.9169303559772166E-13</v>
      </c>
      <c r="G55" s="1">
        <f t="shared" ref="G55:G56" si="27">AVERAGE(D55:E55)</f>
        <v>2.6040420510985349E-13</v>
      </c>
      <c r="H55" s="1">
        <f t="shared" ref="H55:H56" si="28">1/D55</f>
        <v>3869697311014.4321</v>
      </c>
      <c r="I55" s="1">
        <f t="shared" ref="I55:I56" si="29">1/E55</f>
        <v>3811116995332.5244</v>
      </c>
      <c r="J55" s="1">
        <f t="shared" ref="J55:J56" si="30">1/F55</f>
        <v>3428261487117.2837</v>
      </c>
      <c r="K55" s="1">
        <f t="shared" ref="K55:K56" si="31">AVERAGE(H55:I55)</f>
        <v>3840407153173.4785</v>
      </c>
    </row>
    <row r="56" spans="1:11">
      <c r="A56" s="1" t="s">
        <v>479</v>
      </c>
      <c r="D56" s="1">
        <f>D49-D51</f>
        <v>6.4049708513942947E-14</v>
      </c>
      <c r="E56" s="1">
        <f t="shared" ref="E56:F56" si="32">E49-E51</f>
        <v>6.5034210471945201E-14</v>
      </c>
      <c r="F56" s="1">
        <f t="shared" si="32"/>
        <v>7.2296989520503209E-14</v>
      </c>
      <c r="G56" s="1">
        <f t="shared" si="27"/>
        <v>6.4541959492944074E-14</v>
      </c>
      <c r="H56" s="1">
        <f t="shared" si="28"/>
        <v>15612873550896.965</v>
      </c>
      <c r="I56" s="1">
        <f t="shared" si="29"/>
        <v>15376522490903.234</v>
      </c>
      <c r="J56" s="1">
        <f t="shared" si="30"/>
        <v>13831834584431.805</v>
      </c>
      <c r="K56" s="1">
        <f t="shared" si="31"/>
        <v>15494698020900.1</v>
      </c>
    </row>
    <row r="58" spans="1:11">
      <c r="A58" s="1" t="s">
        <v>495</v>
      </c>
      <c r="D58" s="1">
        <f>D47-2*D51</f>
        <v>1.110120819709045E-13</v>
      </c>
      <c r="E58" s="1">
        <f t="shared" ref="E58:F58" si="33">E47-2*E51</f>
        <v>1.1271843809020635E-13</v>
      </c>
      <c r="F58" s="1">
        <f t="shared" si="33"/>
        <v>1.253064145507014E-13</v>
      </c>
    </row>
    <row r="59" spans="1:11">
      <c r="A59" s="1" t="s">
        <v>496</v>
      </c>
      <c r="D59" s="1">
        <f>2*D51</f>
        <v>2.9481212563240184E-13</v>
      </c>
      <c r="E59" s="1">
        <f t="shared" ref="E59:F59" si="34">2*E51</f>
        <v>2.9934365468479036E-13</v>
      </c>
      <c r="F59" s="1">
        <f t="shared" si="34"/>
        <v>3.3277324209404056E-13</v>
      </c>
    </row>
    <row r="61" spans="1:11">
      <c r="A61" s="1" t="s">
        <v>476</v>
      </c>
      <c r="D61" s="1">
        <f>D55/D51</f>
        <v>1.7531039080076667</v>
      </c>
      <c r="E61" s="1">
        <f t="shared" ref="E61:F61" si="35">E55/E51</f>
        <v>1.7531039080076656</v>
      </c>
      <c r="F61" s="1">
        <f t="shared" si="35"/>
        <v>1.7531039080076649</v>
      </c>
      <c r="G61" s="1">
        <f t="shared" ref="G61" si="36">AVERAGE(D61:E61)</f>
        <v>1.7531039080076662</v>
      </c>
    </row>
    <row r="62" spans="1:11">
      <c r="A62" s="1" t="s">
        <v>477</v>
      </c>
      <c r="D62" s="1">
        <f>D56/D51</f>
        <v>0.43451203627767915</v>
      </c>
      <c r="E62" s="1">
        <f>E56/E51</f>
        <v>0.4345120362776782</v>
      </c>
      <c r="F62" s="1">
        <f>F56/F51</f>
        <v>0.43451203627767843</v>
      </c>
      <c r="G62" s="1">
        <f>AVERAGE(D62:E62)</f>
        <v>0.43451203627767865</v>
      </c>
    </row>
    <row r="65" spans="1:8">
      <c r="A65" s="1" t="s">
        <v>473</v>
      </c>
      <c r="D65" s="1">
        <f>D33*D51+D33*D55+D34*D51+D35*D51+D35*D56+D36*D51</f>
        <v>4659385.5423374139</v>
      </c>
      <c r="E65" s="1">
        <f t="shared" ref="E65:F65" si="37">E33*E51+E33*E55+E34*E51+E35*E51+E35*E56+E36*E51</f>
        <v>4883097.2200738983</v>
      </c>
      <c r="F65" s="1">
        <f t="shared" si="37"/>
        <v>2701687.469341951</v>
      </c>
    </row>
    <row r="66" spans="1:8">
      <c r="D66" s="1">
        <f>D51*SUM(D33:D36)+D55*D33+D56*D35</f>
        <v>4659385.5423374139</v>
      </c>
      <c r="E66" s="1">
        <f t="shared" ref="E66:F66" si="38">E51*SUM(E33:E36)+E55*E33+E56*E35</f>
        <v>4883097.2200738974</v>
      </c>
      <c r="F66" s="1">
        <f t="shared" si="38"/>
        <v>2701687.469341951</v>
      </c>
    </row>
    <row r="70" spans="1:8">
      <c r="A70" s="1" t="s">
        <v>493</v>
      </c>
    </row>
    <row r="71" spans="1:8">
      <c r="D71" s="1" t="s">
        <v>485</v>
      </c>
    </row>
    <row r="72" spans="1:8">
      <c r="A72" s="1" t="s">
        <v>484</v>
      </c>
      <c r="D72" s="1">
        <v>6717.2863507429802</v>
      </c>
    </row>
    <row r="73" spans="1:8">
      <c r="C73" s="1" t="s">
        <v>492</v>
      </c>
      <c r="D73" s="1" t="s">
        <v>486</v>
      </c>
    </row>
    <row r="74" spans="1:8">
      <c r="C74" s="1">
        <f>1/D74</f>
        <v>2922728640710467</v>
      </c>
      <c r="D74" s="1">
        <f>D72/D27</f>
        <v>3.4214602959408385E-16</v>
      </c>
      <c r="E74" s="1" t="s">
        <v>489</v>
      </c>
      <c r="F74" s="1" t="s">
        <v>490</v>
      </c>
    </row>
    <row r="75" spans="1:8">
      <c r="C75" s="1" t="s">
        <v>487</v>
      </c>
      <c r="D75" s="1" t="s">
        <v>488</v>
      </c>
      <c r="F75" s="1" t="s">
        <v>473</v>
      </c>
      <c r="G75" s="1" t="s">
        <v>474</v>
      </c>
      <c r="H75" s="1" t="s">
        <v>491</v>
      </c>
    </row>
    <row r="76" spans="1:8">
      <c r="A76" s="1" t="s">
        <v>451</v>
      </c>
      <c r="C76" s="1">
        <v>1271.9678351427369</v>
      </c>
      <c r="D76" s="1">
        <f>C76/D$74</f>
        <v>3.7176168218341673E+18</v>
      </c>
      <c r="E76" s="1">
        <f>D76/D33</f>
        <v>0.65399461506396517</v>
      </c>
      <c r="F76" s="1">
        <f>D40</f>
        <v>815653.23840000026</v>
      </c>
      <c r="G76" s="1">
        <f>F76/D76</f>
        <v>2.1940218088360703E-13</v>
      </c>
      <c r="H76" s="1">
        <f>1/G76</f>
        <v>4557839835377.4824</v>
      </c>
    </row>
    <row r="77" spans="1:8">
      <c r="A77" s="1" t="s">
        <v>452</v>
      </c>
      <c r="C77" s="1">
        <v>2401.2010476021514</v>
      </c>
      <c r="D77" s="1">
        <f t="shared" ref="D77:D79" si="39">C77/D$74</f>
        <v>7.0180590739307858E+18</v>
      </c>
      <c r="E77" s="1">
        <f>D77/D34</f>
        <v>1.3188433942435045</v>
      </c>
      <c r="F77" s="1">
        <f>D41</f>
        <v>2159542.4256000002</v>
      </c>
      <c r="G77" s="1">
        <f t="shared" ref="G77:G79" si="40">F77/D77</f>
        <v>3.0771220402259302E-13</v>
      </c>
      <c r="H77" s="1">
        <f t="shared" ref="H77:H79" si="41">1/G77</f>
        <v>3249789858599.75</v>
      </c>
    </row>
    <row r="78" spans="1:8">
      <c r="A78" s="1" t="s">
        <v>453</v>
      </c>
      <c r="C78" s="1">
        <v>1142.7803707316978</v>
      </c>
      <c r="D78" s="1">
        <f t="shared" si="39"/>
        <v>3.3400369195792589E+18</v>
      </c>
      <c r="E78" s="1">
        <f>D78/D35</f>
        <v>0.72170887659319893</v>
      </c>
      <c r="F78" s="1">
        <f>D42</f>
        <v>700322.11200000008</v>
      </c>
      <c r="G78" s="1">
        <f t="shared" si="40"/>
        <v>2.0967496134390603E-13</v>
      </c>
      <c r="H78" s="1">
        <f t="shared" si="41"/>
        <v>4769286678726.5723</v>
      </c>
    </row>
    <row r="79" spans="1:8">
      <c r="A79" s="1" t="s">
        <v>454</v>
      </c>
      <c r="C79">
        <v>1901.3370972663943</v>
      </c>
      <c r="D79" s="1">
        <f t="shared" si="39"/>
        <v>5.557092389825794E+18</v>
      </c>
      <c r="E79" s="1">
        <f>D79/D36</f>
        <v>1.3896208771784437</v>
      </c>
      <c r="F79" s="1">
        <f>D43</f>
        <v>845611.40160000033</v>
      </c>
      <c r="G79" s="1">
        <f t="shared" si="40"/>
        <v>1.5216795804010538E-13</v>
      </c>
      <c r="H79" s="1">
        <f t="shared" si="41"/>
        <v>6571685740413.498</v>
      </c>
    </row>
    <row r="80" spans="1:8">
      <c r="C80" s="1" t="s">
        <v>471</v>
      </c>
      <c r="D80" s="1">
        <f>SUM(D76:D79)</f>
        <v>1.9632805205170004E+19</v>
      </c>
      <c r="E80" s="1">
        <f>D80/D37</f>
        <v>1.0000000000000002</v>
      </c>
    </row>
  </sheetData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13"/>
  <sheetViews>
    <sheetView topLeftCell="A256" workbookViewId="0">
      <selection activeCell="B177" sqref="B177"/>
    </sheetView>
  </sheetViews>
  <sheetFormatPr defaultRowHeight="15"/>
  <cols>
    <col min="1" max="1" width="10" style="1" customWidth="1"/>
    <col min="2" max="2" width="12.5" style="1" customWidth="1"/>
    <col min="3" max="10" width="10" style="1" customWidth="1"/>
    <col min="11" max="11" width="12.5" style="1" customWidth="1"/>
    <col min="12" max="12" width="12.375" style="1" customWidth="1"/>
    <col min="13" max="1024" width="10" style="1" customWidth="1"/>
  </cols>
  <sheetData>
    <row r="1" spans="1:20">
      <c r="I1" s="1" t="s">
        <v>4</v>
      </c>
      <c r="J1" s="1" t="s">
        <v>5</v>
      </c>
      <c r="K1" s="1">
        <v>301</v>
      </c>
      <c r="L1" s="1" t="s">
        <v>6</v>
      </c>
      <c r="M1" s="1" t="s">
        <v>7</v>
      </c>
    </row>
    <row r="2" spans="1:20">
      <c r="A2" s="1" t="s">
        <v>8</v>
      </c>
      <c r="B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20">
      <c r="D3" s="1">
        <f>24*60*60*7</f>
        <v>604800</v>
      </c>
      <c r="J3" s="1" t="s">
        <v>16</v>
      </c>
      <c r="L3" s="1">
        <v>600</v>
      </c>
    </row>
    <row r="4" spans="1:20">
      <c r="A4" s="1" t="s">
        <v>17</v>
      </c>
      <c r="B4" s="1" t="s">
        <v>18</v>
      </c>
      <c r="J4" s="1" t="s">
        <v>19</v>
      </c>
      <c r="K4" s="1" t="s">
        <v>20</v>
      </c>
      <c r="L4" s="1" t="s">
        <v>21</v>
      </c>
      <c r="N4" s="1" t="s">
        <v>22</v>
      </c>
      <c r="O4" s="1" t="s">
        <v>23</v>
      </c>
    </row>
    <row r="5" spans="1:20">
      <c r="J5" s="1">
        <v>5.6000000000000001E-2</v>
      </c>
      <c r="K5" s="1">
        <v>8.4400000000000003E-2</v>
      </c>
      <c r="L5" s="1">
        <v>0.76819999999999999</v>
      </c>
      <c r="N5" s="1">
        <v>1.764</v>
      </c>
      <c r="P5" s="1">
        <v>39</v>
      </c>
    </row>
    <row r="6" spans="1:20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29</v>
      </c>
    </row>
    <row r="7" spans="1:20">
      <c r="A7" s="1" t="s">
        <v>30</v>
      </c>
      <c r="I7" s="1" t="s">
        <v>31</v>
      </c>
      <c r="J7" s="1" t="s">
        <v>32</v>
      </c>
      <c r="M7" s="1" t="s">
        <v>33</v>
      </c>
      <c r="P7" s="1" t="s">
        <v>34</v>
      </c>
    </row>
    <row r="8" spans="1:20">
      <c r="A8" s="1" t="s">
        <v>35</v>
      </c>
      <c r="B8" s="1">
        <v>1097881200</v>
      </c>
      <c r="C8" s="1">
        <v>2.8140000000000001E-3</v>
      </c>
      <c r="D8" s="1">
        <v>2.6999999999999999E-5</v>
      </c>
      <c r="E8" s="1">
        <v>2.9799999999999998E-4</v>
      </c>
      <c r="F8" s="1">
        <v>1.323E-3</v>
      </c>
      <c r="J8" s="1">
        <v>1129125360</v>
      </c>
      <c r="K8" s="3">
        <v>39367.62222222222</v>
      </c>
      <c r="L8" s="4">
        <v>39367.62222222222</v>
      </c>
      <c r="M8" s="1">
        <v>0.91</v>
      </c>
      <c r="P8" s="1">
        <v>0.103562</v>
      </c>
      <c r="R8" s="1">
        <v>-0.80643799999999999</v>
      </c>
      <c r="T8" s="1">
        <v>-7.7870068171723199</v>
      </c>
    </row>
    <row r="9" spans="1:20">
      <c r="A9" s="1" t="s">
        <v>36</v>
      </c>
      <c r="B9" s="1">
        <v>1098486000</v>
      </c>
      <c r="C9" s="1">
        <v>2.8E-3</v>
      </c>
      <c r="D9" s="1">
        <v>6.9999999999999994E-5</v>
      </c>
      <c r="E9" s="1">
        <v>6.8999999999999997E-4</v>
      </c>
      <c r="F9" s="1">
        <v>2.0330000000000001E-3</v>
      </c>
      <c r="J9" s="1">
        <v>1131276120</v>
      </c>
      <c r="K9" s="3">
        <v>39392.515277777777</v>
      </c>
      <c r="L9" s="4">
        <v>39392.515277777777</v>
      </c>
      <c r="M9" s="1">
        <v>0.35</v>
      </c>
      <c r="P9" s="1">
        <v>0.17317399999999999</v>
      </c>
      <c r="R9" s="1">
        <v>-0.17682600000000001</v>
      </c>
      <c r="T9" s="1">
        <v>-1.02108861607401</v>
      </c>
    </row>
    <row r="10" spans="1:20">
      <c r="A10" s="1" t="s">
        <v>37</v>
      </c>
      <c r="B10" s="1">
        <v>1099094400</v>
      </c>
      <c r="C10" s="1">
        <v>1.3979999999999999E-3</v>
      </c>
      <c r="D10" s="1">
        <v>9.0000000000000006E-5</v>
      </c>
      <c r="E10" s="1">
        <v>7.9600000000000005E-4</v>
      </c>
      <c r="F10" s="1">
        <v>1.5299999999999999E-3</v>
      </c>
      <c r="J10" s="1">
        <v>1135697520</v>
      </c>
      <c r="K10" s="3">
        <v>39443.688888888886</v>
      </c>
      <c r="L10" s="4">
        <v>39443.688888888886</v>
      </c>
      <c r="M10" s="1">
        <v>1.64</v>
      </c>
      <c r="P10" s="1">
        <v>0.90965700000000005</v>
      </c>
      <c r="R10" s="1">
        <v>-0.73034299999999996</v>
      </c>
      <c r="T10" s="1">
        <v>-0.80287734827522905</v>
      </c>
    </row>
    <row r="11" spans="1:20">
      <c r="A11" s="1" t="s">
        <v>38</v>
      </c>
      <c r="B11" s="1">
        <v>1099699200</v>
      </c>
      <c r="C11" s="1">
        <v>9.9999999999999995E-7</v>
      </c>
      <c r="D11" s="1">
        <v>8.8999999999999995E-5</v>
      </c>
      <c r="E11" s="1">
        <v>6.69E-4</v>
      </c>
      <c r="F11" s="1">
        <v>6.4300000000000002E-4</v>
      </c>
      <c r="J11" s="1">
        <v>1138635660</v>
      </c>
      <c r="K11" s="3">
        <v>39477.695138888892</v>
      </c>
      <c r="L11" s="4">
        <v>39477.695138888892</v>
      </c>
      <c r="M11" s="1">
        <v>3.03</v>
      </c>
      <c r="P11" s="1">
        <v>2.6893669999999998</v>
      </c>
      <c r="R11" s="1">
        <v>-0.34063300000000002</v>
      </c>
      <c r="T11" s="1">
        <v>-0.12665917295779999</v>
      </c>
    </row>
    <row r="12" spans="1:20">
      <c r="A12" s="1" t="s">
        <v>39</v>
      </c>
      <c r="B12" s="1">
        <v>1100304000</v>
      </c>
      <c r="C12" s="1">
        <v>1.9999999999999999E-6</v>
      </c>
      <c r="D12" s="1">
        <v>8.7000000000000001E-5</v>
      </c>
      <c r="E12" s="1">
        <v>5.62E-4</v>
      </c>
      <c r="F12" s="1">
        <v>2.7099999999999997E-4</v>
      </c>
      <c r="J12" s="1">
        <v>1144753020</v>
      </c>
      <c r="K12" s="3">
        <v>39548.497916666667</v>
      </c>
      <c r="L12" s="4">
        <v>39548.497916666667</v>
      </c>
      <c r="M12" s="1">
        <v>12.1</v>
      </c>
      <c r="P12" s="1">
        <v>10.999617000000001</v>
      </c>
      <c r="R12" s="1">
        <v>-1.1003829999999999</v>
      </c>
      <c r="T12" s="1">
        <v>-0.100038301333583</v>
      </c>
    </row>
    <row r="13" spans="1:20">
      <c r="A13" s="1" t="s">
        <v>40</v>
      </c>
      <c r="B13" s="1">
        <v>1100908800</v>
      </c>
      <c r="C13" s="1">
        <v>8.5000000000000006E-5</v>
      </c>
      <c r="D13" s="1">
        <v>8.7000000000000001E-5</v>
      </c>
      <c r="E13" s="1">
        <v>4.8500000000000003E-4</v>
      </c>
      <c r="F13" s="1">
        <v>1.7000000000000001E-4</v>
      </c>
      <c r="J13" s="1">
        <v>1153205820</v>
      </c>
      <c r="K13" s="3">
        <v>39646.331250000003</v>
      </c>
      <c r="L13" s="4">
        <v>39646.331250000003</v>
      </c>
      <c r="M13" s="1">
        <v>24.700001</v>
      </c>
      <c r="P13" s="1">
        <v>27.997074000000001</v>
      </c>
      <c r="R13" s="1">
        <v>3.2970730000000001</v>
      </c>
      <c r="T13" s="1">
        <v>0.117764913576326</v>
      </c>
    </row>
    <row r="14" spans="1:20">
      <c r="A14" s="1" t="s">
        <v>41</v>
      </c>
      <c r="B14" s="1">
        <v>1101513600</v>
      </c>
      <c r="C14" s="1">
        <v>1.7899999999999999E-4</v>
      </c>
      <c r="D14" s="1">
        <v>8.8999999999999995E-5</v>
      </c>
      <c r="E14" s="1">
        <v>4.3600000000000003E-4</v>
      </c>
      <c r="F14" s="1">
        <v>1.83E-4</v>
      </c>
      <c r="J14" s="1">
        <v>1160229480</v>
      </c>
      <c r="K14" s="3">
        <v>39727.623611111114</v>
      </c>
      <c r="L14" s="4">
        <v>39727.623611111114</v>
      </c>
      <c r="M14" s="1">
        <v>9.2200000000000006</v>
      </c>
      <c r="P14" s="1">
        <v>13.906304</v>
      </c>
      <c r="R14" s="1">
        <v>4.6863039999999998</v>
      </c>
      <c r="T14" s="1">
        <v>0.33699133860441999</v>
      </c>
    </row>
    <row r="15" spans="1:20">
      <c r="A15" s="1" t="s">
        <v>42</v>
      </c>
      <c r="B15" s="1">
        <v>1102118400</v>
      </c>
      <c r="C15" s="1">
        <v>3.3700000000000001E-4</v>
      </c>
      <c r="D15" s="1">
        <v>9.2999999999999997E-5</v>
      </c>
      <c r="E15" s="1">
        <v>4.2000000000000002E-4</v>
      </c>
      <c r="F15" s="1">
        <v>2.7599999999999999E-4</v>
      </c>
      <c r="J15" s="1">
        <v>1166525460</v>
      </c>
      <c r="K15" s="3">
        <v>39800.493750000001</v>
      </c>
      <c r="L15" s="4">
        <v>39800.493750000001</v>
      </c>
      <c r="M15" s="1">
        <v>25.700001</v>
      </c>
      <c r="P15" s="1">
        <v>29.726665000000001</v>
      </c>
      <c r="R15" s="1">
        <v>4.0266640000000002</v>
      </c>
      <c r="T15" s="1">
        <v>0.135456298242672</v>
      </c>
    </row>
    <row r="16" spans="1:20">
      <c r="A16" s="1" t="s">
        <v>43</v>
      </c>
      <c r="B16" s="1">
        <v>1102723200</v>
      </c>
      <c r="C16" s="1">
        <v>2.2000000000000001E-4</v>
      </c>
      <c r="D16" s="1">
        <v>9.3999999999999994E-5</v>
      </c>
      <c r="E16" s="1">
        <v>3.88E-4</v>
      </c>
      <c r="F16" s="1">
        <v>2.3499999999999999E-4</v>
      </c>
      <c r="J16" s="1">
        <v>1171448460</v>
      </c>
      <c r="K16" s="3">
        <v>39857.472916666666</v>
      </c>
      <c r="L16" s="4">
        <v>39857.472916666666</v>
      </c>
      <c r="M16" s="1">
        <v>12.1</v>
      </c>
      <c r="P16" s="1">
        <v>16.373256999999999</v>
      </c>
      <c r="R16" s="1">
        <v>4.2732570000000001</v>
      </c>
      <c r="T16" s="1">
        <v>0.260990040039071</v>
      </c>
    </row>
    <row r="17" spans="1:20">
      <c r="A17" s="1" t="s">
        <v>44</v>
      </c>
      <c r="B17" s="1">
        <v>1103328000</v>
      </c>
      <c r="C17" s="1">
        <v>4.6000000000000001E-4</v>
      </c>
      <c r="D17" s="1">
        <v>1E-4</v>
      </c>
      <c r="E17" s="1">
        <v>3.9899999999999999E-4</v>
      </c>
      <c r="F17" s="1">
        <v>3.5399999999999999E-4</v>
      </c>
      <c r="J17" s="1">
        <v>1175949780</v>
      </c>
      <c r="K17" s="3">
        <v>39909.571527777778</v>
      </c>
      <c r="L17" s="4">
        <v>39909.571527777778</v>
      </c>
      <c r="M17" s="1">
        <v>25.200001</v>
      </c>
      <c r="P17" s="1">
        <v>24.643774000000001</v>
      </c>
      <c r="R17" s="1">
        <v>-0.55622700000000003</v>
      </c>
      <c r="T17" s="1">
        <v>-2.25706906742449E-2</v>
      </c>
    </row>
    <row r="18" spans="1:20">
      <c r="A18" s="1" t="s">
        <v>45</v>
      </c>
      <c r="B18" s="1">
        <v>1103932800</v>
      </c>
      <c r="C18" s="1">
        <v>3.4200000000000002E-4</v>
      </c>
      <c r="D18" s="1">
        <v>1.0399999999999999E-4</v>
      </c>
      <c r="E18" s="1">
        <v>3.8900000000000002E-4</v>
      </c>
      <c r="F18" s="1">
        <v>3.4600000000000001E-4</v>
      </c>
      <c r="I18" s="1" t="s">
        <v>46</v>
      </c>
      <c r="J18" s="1">
        <v>1182350640</v>
      </c>
      <c r="K18" s="3">
        <v>39983.655555555553</v>
      </c>
      <c r="L18" s="4">
        <v>39983.655555555553</v>
      </c>
      <c r="M18" s="1">
        <v>6.77</v>
      </c>
      <c r="P18" s="1">
        <v>8.0935229999999994</v>
      </c>
      <c r="R18" s="1">
        <v>1.323523</v>
      </c>
      <c r="T18" s="1">
        <v>0.16352866359927601</v>
      </c>
    </row>
    <row r="19" spans="1:20">
      <c r="A19" s="1" t="s">
        <v>47</v>
      </c>
      <c r="B19" s="1">
        <v>1104537600</v>
      </c>
      <c r="C19" s="1">
        <v>3.9100000000000002E-4</v>
      </c>
      <c r="D19" s="1">
        <v>1.08E-4</v>
      </c>
      <c r="E19" s="1">
        <v>3.8900000000000002E-4</v>
      </c>
      <c r="F19" s="1">
        <v>3.7300000000000001E-4</v>
      </c>
      <c r="J19" s="1">
        <v>1183470240</v>
      </c>
      <c r="K19" s="3">
        <v>39996.613888888889</v>
      </c>
      <c r="L19" s="4">
        <v>39996.613888888889</v>
      </c>
      <c r="M19" s="1">
        <v>5.69</v>
      </c>
      <c r="P19" s="1">
        <v>5.1708660000000002</v>
      </c>
      <c r="R19" s="1">
        <v>-0.51913399999999998</v>
      </c>
      <c r="T19" s="1">
        <v>-0.10039594915048999</v>
      </c>
    </row>
    <row r="20" spans="1:20">
      <c r="A20" s="1" t="s">
        <v>48</v>
      </c>
      <c r="B20" s="1">
        <v>1105142400</v>
      </c>
      <c r="C20" s="1">
        <v>5.1900000000000004E-4</v>
      </c>
      <c r="D20" s="1">
        <v>1.1400000000000001E-4</v>
      </c>
      <c r="E20" s="1">
        <v>4.0999999999999999E-4</v>
      </c>
      <c r="F20" s="1">
        <v>4.5199999999999998E-4</v>
      </c>
      <c r="J20" s="1">
        <v>1185891120</v>
      </c>
      <c r="K20" s="3">
        <v>40024.633333333331</v>
      </c>
      <c r="L20" s="4">
        <v>40024.633333333331</v>
      </c>
      <c r="M20" s="1">
        <v>4.1500000000000004</v>
      </c>
      <c r="P20" s="1">
        <v>4.2224349999999999</v>
      </c>
      <c r="R20" s="1">
        <v>7.2434999999999597E-2</v>
      </c>
      <c r="T20" s="1">
        <v>1.7154793383438598E-2</v>
      </c>
    </row>
    <row r="21" spans="1:20">
      <c r="A21" s="1" t="s">
        <v>49</v>
      </c>
      <c r="B21" s="1">
        <v>1105747200</v>
      </c>
      <c r="C21" s="1">
        <v>4.6999999999999999E-4</v>
      </c>
      <c r="D21" s="1">
        <v>1.2E-4</v>
      </c>
      <c r="E21" s="1">
        <v>4.2000000000000002E-4</v>
      </c>
      <c r="F21" s="1">
        <v>4.7199999999999998E-4</v>
      </c>
      <c r="J21" s="1">
        <v>1187654160</v>
      </c>
      <c r="K21" s="3">
        <v>40045.038888888892</v>
      </c>
      <c r="L21" s="4">
        <v>40045.038888888892</v>
      </c>
      <c r="M21" s="1">
        <v>3.81</v>
      </c>
      <c r="P21" s="1">
        <v>4.0164460000000002</v>
      </c>
      <c r="R21" s="1">
        <v>0.20644599999999999</v>
      </c>
      <c r="T21" s="1">
        <v>5.1400168208411097E-2</v>
      </c>
    </row>
    <row r="22" spans="1:20">
      <c r="A22" s="1" t="s">
        <v>50</v>
      </c>
      <c r="B22" s="1">
        <v>1106352000</v>
      </c>
      <c r="C22" s="1">
        <v>3.79E-4</v>
      </c>
      <c r="D22" s="1">
        <v>1.2400000000000001E-4</v>
      </c>
      <c r="E22" s="1">
        <v>4.1100000000000002E-4</v>
      </c>
      <c r="F22" s="1">
        <v>3.9100000000000002E-4</v>
      </c>
      <c r="J22" s="1">
        <v>1188637380</v>
      </c>
      <c r="K22" s="3">
        <v>40056.418749999997</v>
      </c>
      <c r="L22" s="4">
        <v>40056.418749999997</v>
      </c>
      <c r="M22" s="1">
        <v>3.54</v>
      </c>
      <c r="P22" s="1">
        <v>3.9150070000000001</v>
      </c>
      <c r="R22" s="1">
        <v>0.37500699999999998</v>
      </c>
      <c r="T22" s="1">
        <v>9.5787057341149104E-2</v>
      </c>
    </row>
    <row r="23" spans="1:20">
      <c r="A23" s="1" t="s">
        <v>51</v>
      </c>
      <c r="B23" s="1">
        <v>1106956800</v>
      </c>
      <c r="C23" s="1">
        <v>2.2000000000000001E-4</v>
      </c>
      <c r="D23" s="1">
        <v>1.25E-4</v>
      </c>
      <c r="E23" s="1">
        <v>3.8000000000000002E-4</v>
      </c>
      <c r="F23" s="1">
        <v>2.7799999999999998E-4</v>
      </c>
      <c r="I23" s="1" t="s">
        <v>52</v>
      </c>
      <c r="J23" s="1">
        <v>1192436760</v>
      </c>
      <c r="K23" s="3">
        <v>40100.393055555556</v>
      </c>
      <c r="L23" s="4">
        <v>40100.393055555556</v>
      </c>
      <c r="M23" s="1">
        <v>122</v>
      </c>
      <c r="P23" s="1">
        <v>155.71592699999999</v>
      </c>
      <c r="R23" s="1">
        <v>33.715927000000001</v>
      </c>
      <c r="T23" s="1">
        <v>0.21652201961331799</v>
      </c>
    </row>
    <row r="24" spans="1:20">
      <c r="A24" s="1" t="s">
        <v>53</v>
      </c>
      <c r="B24" s="1">
        <v>1107561600</v>
      </c>
      <c r="C24" s="1">
        <v>1.27E-4</v>
      </c>
      <c r="D24" s="1">
        <v>1.25E-4</v>
      </c>
      <c r="E24" s="1">
        <v>3.4000000000000002E-4</v>
      </c>
      <c r="F24" s="1">
        <v>2.04E-4</v>
      </c>
      <c r="J24" s="1">
        <v>1196690760</v>
      </c>
      <c r="K24" s="3">
        <v>40149.629166666666</v>
      </c>
      <c r="L24" s="4">
        <v>40149.629166666666</v>
      </c>
      <c r="M24" s="1">
        <v>39.200001</v>
      </c>
      <c r="P24" s="1">
        <v>37.892445000000002</v>
      </c>
      <c r="R24" s="1">
        <v>-1.3075559999999999</v>
      </c>
      <c r="T24" s="1">
        <v>-3.4507036956839203E-2</v>
      </c>
    </row>
    <row r="25" spans="1:20">
      <c r="A25" s="1" t="s">
        <v>54</v>
      </c>
      <c r="B25" s="1">
        <v>1108166400</v>
      </c>
      <c r="C25" s="1">
        <v>1.5744000000000001E-2</v>
      </c>
      <c r="D25" s="1">
        <v>3.6400000000000001E-4</v>
      </c>
      <c r="E25" s="1">
        <v>2.6329999999999999E-3</v>
      </c>
      <c r="F25" s="1">
        <v>6.3509999999999999E-3</v>
      </c>
      <c r="J25" s="1">
        <v>1201521420</v>
      </c>
      <c r="K25" s="3">
        <v>40205.539583333331</v>
      </c>
      <c r="L25" s="4">
        <v>40205.539583333331</v>
      </c>
      <c r="M25" s="1">
        <v>17.299999</v>
      </c>
      <c r="P25" s="1">
        <v>21.099421</v>
      </c>
      <c r="R25" s="1">
        <v>3.7994219999999999</v>
      </c>
      <c r="T25" s="1">
        <v>0.18007233468634001</v>
      </c>
    </row>
    <row r="26" spans="1:20">
      <c r="A26" s="1" t="s">
        <v>55</v>
      </c>
      <c r="B26" s="1">
        <v>1108771200</v>
      </c>
      <c r="C26" s="1">
        <v>8.3999999999999995E-5</v>
      </c>
      <c r="D26" s="1">
        <v>3.59E-4</v>
      </c>
      <c r="E26" s="1">
        <v>2.2230000000000001E-3</v>
      </c>
      <c r="F26" s="1">
        <v>2.7139999999999998E-3</v>
      </c>
      <c r="J26" s="1">
        <v>1202656800</v>
      </c>
      <c r="K26" s="3">
        <v>40218.680555555555</v>
      </c>
      <c r="L26" s="4">
        <v>40218.680555555555</v>
      </c>
      <c r="M26" s="1">
        <v>43.799999</v>
      </c>
      <c r="P26" s="1">
        <v>39.406661999999997</v>
      </c>
      <c r="R26" s="1">
        <v>-4.3933369999999998</v>
      </c>
      <c r="T26" s="1">
        <v>-0.111487164276944</v>
      </c>
    </row>
    <row r="27" spans="1:20">
      <c r="A27" s="1" t="s">
        <v>56</v>
      </c>
      <c r="B27" s="1">
        <v>1109376000</v>
      </c>
      <c r="C27" s="1">
        <v>1.6000000000000001E-4</v>
      </c>
      <c r="D27" s="1">
        <v>3.5599999999999998E-4</v>
      </c>
      <c r="E27" s="1">
        <v>1.892E-3</v>
      </c>
      <c r="F27" s="1">
        <v>1.237E-3</v>
      </c>
      <c r="J27" s="1">
        <v>1207479600</v>
      </c>
      <c r="K27" s="3">
        <v>40274.5</v>
      </c>
      <c r="L27" s="4">
        <v>40274.5</v>
      </c>
      <c r="M27" s="1">
        <v>254</v>
      </c>
      <c r="P27" s="1">
        <v>258.04760700000003</v>
      </c>
      <c r="R27" s="1">
        <v>4.0476070000000304</v>
      </c>
      <c r="T27" s="1">
        <v>1.5685504884375999E-2</v>
      </c>
    </row>
    <row r="28" spans="1:20">
      <c r="A28" s="1" t="s">
        <v>57</v>
      </c>
      <c r="B28" s="1">
        <v>1109980800</v>
      </c>
      <c r="C28" s="1">
        <v>3.4000000000000002E-4</v>
      </c>
      <c r="D28" s="1">
        <v>3.5599999999999998E-4</v>
      </c>
      <c r="E28" s="1">
        <v>1.6429999999999999E-3</v>
      </c>
      <c r="F28" s="1">
        <v>7.27E-4</v>
      </c>
      <c r="I28" s="1" t="s">
        <v>58</v>
      </c>
      <c r="J28" s="1">
        <v>1216770660</v>
      </c>
      <c r="K28" s="3">
        <v>40382.035416666666</v>
      </c>
      <c r="L28" s="4">
        <v>40382.035416666666</v>
      </c>
      <c r="M28" s="1">
        <v>18.5</v>
      </c>
      <c r="P28" s="1">
        <v>16.332483</v>
      </c>
      <c r="R28" s="1">
        <v>-2.1675170000000001</v>
      </c>
      <c r="T28" s="1">
        <v>-0.13271203159984901</v>
      </c>
    </row>
    <row r="29" spans="1:20">
      <c r="A29" s="1" t="s">
        <v>59</v>
      </c>
      <c r="B29" s="1">
        <v>1110582000</v>
      </c>
      <c r="C29" s="1">
        <v>4.6799999999999999E-4</v>
      </c>
      <c r="D29" s="1">
        <v>3.5799999999999997E-4</v>
      </c>
      <c r="E29" s="1">
        <v>1.4549999999999999E-3</v>
      </c>
      <c r="F29" s="1">
        <v>5.8699999999999996E-4</v>
      </c>
      <c r="J29" s="1">
        <v>1218030780</v>
      </c>
      <c r="K29" s="3">
        <v>40396.620138888888</v>
      </c>
      <c r="L29" s="4">
        <v>40396.620138888888</v>
      </c>
      <c r="M29" s="1">
        <v>14.1</v>
      </c>
      <c r="P29" s="1">
        <v>11.2135</v>
      </c>
      <c r="R29" s="1">
        <v>-2.8864999999999998</v>
      </c>
      <c r="T29" s="1">
        <v>-0.25741293976011098</v>
      </c>
    </row>
    <row r="30" spans="1:20">
      <c r="A30" s="1" t="s">
        <v>60</v>
      </c>
      <c r="B30" s="1">
        <v>1111186800</v>
      </c>
      <c r="C30" s="1">
        <v>4.8299999999999998E-4</v>
      </c>
      <c r="D30" s="1">
        <v>3.6000000000000002E-4</v>
      </c>
      <c r="E30" s="1">
        <v>1.2979999999999999E-3</v>
      </c>
      <c r="F30" s="1">
        <v>5.2099999999999998E-4</v>
      </c>
      <c r="J30" s="1">
        <v>1218548580</v>
      </c>
      <c r="K30" s="3">
        <v>40402.613194444442</v>
      </c>
      <c r="L30" s="4">
        <v>40402.613194444442</v>
      </c>
      <c r="M30" s="1">
        <v>13.4</v>
      </c>
      <c r="P30" s="1">
        <v>10.586095</v>
      </c>
      <c r="R30" s="1">
        <v>-2.8139050000000001</v>
      </c>
      <c r="T30" s="1">
        <v>-0.26581142527060297</v>
      </c>
    </row>
    <row r="31" spans="1:20">
      <c r="A31" s="1" t="s">
        <v>61</v>
      </c>
      <c r="B31" s="1">
        <v>1111791600</v>
      </c>
      <c r="C31" s="1">
        <v>8.0800000000000002E-4</v>
      </c>
      <c r="D31" s="1">
        <v>3.6600000000000001E-4</v>
      </c>
      <c r="E31" s="1">
        <v>1.219E-3</v>
      </c>
      <c r="F31" s="1">
        <v>6.9200000000000002E-4</v>
      </c>
      <c r="I31" s="1" t="s">
        <v>62</v>
      </c>
      <c r="J31" s="1">
        <v>1223905920</v>
      </c>
      <c r="K31" s="3">
        <v>40464.619444444441</v>
      </c>
      <c r="L31" s="4">
        <v>40464.619444444441</v>
      </c>
      <c r="M31" s="1">
        <v>22.4</v>
      </c>
      <c r="P31" s="1">
        <v>16.740390999999999</v>
      </c>
      <c r="R31" s="1">
        <v>-5.6596089999999997</v>
      </c>
      <c r="T31" s="1">
        <v>-0.33808105198976501</v>
      </c>
    </row>
    <row r="32" spans="1:20">
      <c r="A32" s="1" t="s">
        <v>63</v>
      </c>
      <c r="B32" s="1">
        <v>1112396400</v>
      </c>
      <c r="C32" s="1">
        <v>5.9999999999999995E-4</v>
      </c>
      <c r="D32" s="1">
        <v>3.6999999999999999E-4</v>
      </c>
      <c r="E32" s="1">
        <v>1.119E-3</v>
      </c>
      <c r="F32" s="1">
        <v>6.2699999999999995E-4</v>
      </c>
      <c r="J32" s="1">
        <v>1225842300</v>
      </c>
      <c r="K32" s="3">
        <v>40487.03125</v>
      </c>
      <c r="L32" s="4">
        <v>40487.03125</v>
      </c>
      <c r="M32" s="1">
        <v>218</v>
      </c>
      <c r="P32" s="1">
        <v>201.95665</v>
      </c>
      <c r="R32" s="1">
        <v>-16.04335</v>
      </c>
      <c r="T32" s="1">
        <v>-7.9439572799410205E-2</v>
      </c>
    </row>
    <row r="33" spans="1:20">
      <c r="A33" s="1" t="s">
        <v>64</v>
      </c>
      <c r="B33" s="1">
        <v>1113001200</v>
      </c>
      <c r="C33" s="1">
        <v>4.3899999999999999E-4</v>
      </c>
      <c r="D33" s="1">
        <v>3.7100000000000002E-4</v>
      </c>
      <c r="E33" s="1">
        <v>1.0089999999999999E-3</v>
      </c>
      <c r="F33" s="1">
        <v>5.1999999999999995E-4</v>
      </c>
      <c r="J33" s="1">
        <v>1230455160</v>
      </c>
      <c r="K33" s="3">
        <v>40540.42083333333</v>
      </c>
      <c r="L33" s="4">
        <v>40540.42083333333</v>
      </c>
      <c r="M33" s="1">
        <v>290</v>
      </c>
      <c r="P33" s="1">
        <v>265.73663299999998</v>
      </c>
      <c r="R33" s="1">
        <v>-24.263366999999999</v>
      </c>
      <c r="T33" s="1">
        <v>-9.1306067688454604E-2</v>
      </c>
    </row>
    <row r="34" spans="1:20">
      <c r="A34" s="1" t="s">
        <v>65</v>
      </c>
      <c r="B34" s="1">
        <v>1113606000</v>
      </c>
      <c r="C34" s="1">
        <v>5.1099999999999995E-4</v>
      </c>
      <c r="D34" s="1">
        <v>3.7300000000000001E-4</v>
      </c>
      <c r="E34" s="1">
        <v>9.2900000000000003E-4</v>
      </c>
      <c r="F34" s="1">
        <v>5.1400000000000003E-4</v>
      </c>
      <c r="J34" s="1">
        <v>1236509220</v>
      </c>
      <c r="K34" s="3">
        <v>40610.490972222222</v>
      </c>
      <c r="L34" s="4">
        <v>40610.490972222222</v>
      </c>
      <c r="M34" s="1">
        <v>21.5</v>
      </c>
      <c r="P34" s="1">
        <v>22.783947000000001</v>
      </c>
      <c r="R34" s="1">
        <v>1.2839469999999999</v>
      </c>
      <c r="T34" s="1">
        <v>5.6353141973162102E-2</v>
      </c>
    </row>
    <row r="35" spans="1:20">
      <c r="A35" s="1" t="s">
        <v>66</v>
      </c>
      <c r="B35" s="1">
        <v>1114210800</v>
      </c>
      <c r="C35" s="1">
        <v>4.7899999999999999E-4</v>
      </c>
      <c r="D35" s="1">
        <v>3.7500000000000001E-4</v>
      </c>
      <c r="E35" s="1">
        <v>8.5700000000000001E-4</v>
      </c>
      <c r="F35" s="1">
        <v>4.9700000000000005E-4</v>
      </c>
      <c r="J35" s="1">
        <v>1244380800</v>
      </c>
      <c r="K35" s="3">
        <v>40701.597222222219</v>
      </c>
      <c r="L35" s="4">
        <v>40701.597222222219</v>
      </c>
      <c r="M35" s="1">
        <v>48</v>
      </c>
      <c r="P35" s="1">
        <v>46.803555000000003</v>
      </c>
      <c r="R35" s="1">
        <v>-1.196445</v>
      </c>
      <c r="T35" s="1">
        <v>-2.5563122288467102E-2</v>
      </c>
    </row>
    <row r="36" spans="1:20">
      <c r="A36" s="1" t="s">
        <v>67</v>
      </c>
      <c r="B36" s="1">
        <v>1114815600</v>
      </c>
      <c r="C36" s="1">
        <v>5.0299999999999997E-4</v>
      </c>
      <c r="D36" s="1">
        <v>3.77E-4</v>
      </c>
      <c r="E36" s="1">
        <v>8.0000000000000004E-4</v>
      </c>
      <c r="F36" s="1">
        <v>5.1099999999999995E-4</v>
      </c>
      <c r="J36" s="1">
        <v>1256048100</v>
      </c>
      <c r="K36" s="3">
        <v>40836.635416666664</v>
      </c>
      <c r="L36" s="4">
        <v>40836.635416666664</v>
      </c>
      <c r="M36" s="1">
        <v>118</v>
      </c>
      <c r="P36" s="1">
        <v>69.991912999999997</v>
      </c>
      <c r="R36" s="1">
        <v>-48.008087000000003</v>
      </c>
      <c r="T36" s="1">
        <v>-0.68590905637912802</v>
      </c>
    </row>
    <row r="37" spans="1:20">
      <c r="A37" s="1" t="s">
        <v>68</v>
      </c>
      <c r="B37" s="1">
        <v>1115420400</v>
      </c>
      <c r="C37" s="1">
        <v>3.9399999999999998E-4</v>
      </c>
      <c r="D37" s="1">
        <v>3.77E-4</v>
      </c>
      <c r="E37" s="1">
        <v>7.3399999999999995E-4</v>
      </c>
      <c r="F37" s="1">
        <v>4.3100000000000001E-4</v>
      </c>
      <c r="J37" s="1">
        <v>1265127000</v>
      </c>
      <c r="K37" s="3">
        <v>40941.715277777781</v>
      </c>
      <c r="L37" s="4">
        <v>40941.715277777781</v>
      </c>
      <c r="M37" s="1">
        <v>29.4</v>
      </c>
      <c r="P37" s="1">
        <v>30.686368999999999</v>
      </c>
      <c r="R37" s="1">
        <v>1.2863690000000001</v>
      </c>
      <c r="T37" s="1">
        <v>4.1919883059478302E-2</v>
      </c>
    </row>
    <row r="38" spans="1:20">
      <c r="A38" s="1" t="s">
        <v>69</v>
      </c>
      <c r="B38" s="1">
        <v>1116025200</v>
      </c>
      <c r="C38" s="1">
        <v>3.5E-4</v>
      </c>
      <c r="D38" s="1">
        <v>3.7599999999999998E-4</v>
      </c>
      <c r="E38" s="1">
        <v>6.7199999999999996E-4</v>
      </c>
      <c r="F38" s="1">
        <v>3.8699999999999997E-4</v>
      </c>
      <c r="J38" s="1">
        <v>1273669860</v>
      </c>
      <c r="K38" s="3">
        <v>41040.59097222222</v>
      </c>
      <c r="L38" s="4">
        <v>41040.59097222222</v>
      </c>
      <c r="M38" s="1">
        <v>20.100000000000001</v>
      </c>
      <c r="P38" s="1">
        <v>18.810707000000001</v>
      </c>
      <c r="R38" s="1">
        <v>-1.289293</v>
      </c>
      <c r="T38" s="1">
        <v>-6.8540379689078196E-2</v>
      </c>
    </row>
    <row r="39" spans="1:20">
      <c r="A39" s="1" t="s">
        <v>70</v>
      </c>
      <c r="B39" s="1">
        <v>1116630000</v>
      </c>
      <c r="C39" s="1">
        <v>3.9300000000000001E-4</v>
      </c>
      <c r="D39" s="1">
        <v>3.77E-4</v>
      </c>
      <c r="E39" s="1">
        <v>6.2699999999999995E-4</v>
      </c>
      <c r="F39" s="1">
        <v>3.8900000000000002E-4</v>
      </c>
      <c r="J39" s="1">
        <v>1275214080</v>
      </c>
      <c r="K39" s="3">
        <v>41058.463888888888</v>
      </c>
      <c r="L39" s="4">
        <v>41058.463888888888</v>
      </c>
      <c r="M39" s="1">
        <v>16.799999</v>
      </c>
      <c r="P39" s="1">
        <v>14.071491999999999</v>
      </c>
      <c r="R39" s="1">
        <v>-2.728507</v>
      </c>
      <c r="T39" s="1">
        <v>-0.19390317672070601</v>
      </c>
    </row>
    <row r="40" spans="1:20">
      <c r="A40" s="1" t="s">
        <v>71</v>
      </c>
      <c r="B40" s="1">
        <v>1117234800</v>
      </c>
      <c r="C40" s="1">
        <v>4.46E-4</v>
      </c>
      <c r="D40" s="1">
        <v>3.7800000000000003E-4</v>
      </c>
      <c r="E40" s="1">
        <v>5.9800000000000001E-4</v>
      </c>
      <c r="F40" s="1">
        <v>4.26E-4</v>
      </c>
      <c r="J40" s="1">
        <v>1282639440</v>
      </c>
      <c r="K40" s="3">
        <v>41144.405555555553</v>
      </c>
      <c r="L40" s="4">
        <v>41144.405555555553</v>
      </c>
      <c r="M40" s="1">
        <v>9.32</v>
      </c>
      <c r="P40" s="1">
        <v>11.203973</v>
      </c>
      <c r="R40" s="1">
        <v>1.8839729999999999</v>
      </c>
      <c r="T40" s="1">
        <v>0.168152226000545</v>
      </c>
    </row>
    <row r="41" spans="1:20">
      <c r="A41" s="1" t="s">
        <v>72</v>
      </c>
      <c r="B41" s="1">
        <v>1117839600</v>
      </c>
      <c r="C41" s="1">
        <v>3.4200000000000002E-4</v>
      </c>
      <c r="D41" s="1">
        <v>3.77E-4</v>
      </c>
      <c r="E41" s="1">
        <v>5.5599999999999996E-4</v>
      </c>
      <c r="F41" s="1">
        <v>3.6099999999999999E-4</v>
      </c>
      <c r="J41" s="1">
        <v>1287822660</v>
      </c>
      <c r="K41" s="3">
        <v>41204.396527777775</v>
      </c>
      <c r="L41" s="4">
        <v>41204.396527777775</v>
      </c>
      <c r="M41" s="1">
        <v>7.85</v>
      </c>
      <c r="P41" s="1">
        <v>9.8073080000000008</v>
      </c>
      <c r="R41" s="1">
        <v>1.957308</v>
      </c>
      <c r="T41" s="1">
        <v>0.19957647909089801</v>
      </c>
    </row>
    <row r="42" spans="1:20">
      <c r="A42" s="1" t="s">
        <v>73</v>
      </c>
      <c r="B42" s="1">
        <v>1118444400</v>
      </c>
      <c r="C42" s="1">
        <v>3.7800000000000003E-4</v>
      </c>
      <c r="D42" s="1">
        <v>3.77E-4</v>
      </c>
      <c r="E42" s="1">
        <v>5.2700000000000002E-4</v>
      </c>
      <c r="F42" s="1">
        <v>3.7300000000000001E-4</v>
      </c>
      <c r="J42" s="1">
        <v>1290942240</v>
      </c>
      <c r="K42" s="3">
        <v>41240.50277777778</v>
      </c>
      <c r="L42" s="4">
        <v>41240.50277777778</v>
      </c>
      <c r="M42" s="1">
        <v>7.09</v>
      </c>
      <c r="P42" s="1">
        <v>9.0520200000000006</v>
      </c>
      <c r="R42" s="1">
        <v>1.9620200000000001</v>
      </c>
      <c r="T42" s="1">
        <v>0.216749410628788</v>
      </c>
    </row>
    <row r="43" spans="1:20">
      <c r="A43" s="1" t="s">
        <v>74</v>
      </c>
      <c r="B43" s="1">
        <v>1119049200</v>
      </c>
      <c r="C43" s="1">
        <v>2.9100000000000003E-4</v>
      </c>
      <c r="D43" s="1">
        <v>3.7599999999999998E-4</v>
      </c>
      <c r="E43" s="1">
        <v>4.8899999999999996E-4</v>
      </c>
      <c r="F43" s="1">
        <v>3.1700000000000001E-4</v>
      </c>
      <c r="J43" s="1">
        <v>1296657360</v>
      </c>
      <c r="K43" s="3">
        <v>41306.65</v>
      </c>
      <c r="L43" s="4">
        <v>41306.65</v>
      </c>
      <c r="M43" s="1">
        <v>6.1</v>
      </c>
      <c r="P43" s="1">
        <v>7.8160160000000003</v>
      </c>
      <c r="R43" s="1">
        <v>1.716016</v>
      </c>
      <c r="T43" s="1">
        <v>0.219551239403809</v>
      </c>
    </row>
    <row r="44" spans="1:20">
      <c r="A44" s="1" t="s">
        <v>75</v>
      </c>
      <c r="B44" s="1">
        <v>1119654000</v>
      </c>
      <c r="C44" s="1">
        <v>3.21E-4</v>
      </c>
      <c r="D44" s="1">
        <v>3.7500000000000001E-4</v>
      </c>
      <c r="E44" s="1">
        <v>4.6200000000000001E-4</v>
      </c>
      <c r="F44" s="1">
        <v>3.3100000000000002E-4</v>
      </c>
      <c r="J44" s="1">
        <v>1301314380</v>
      </c>
      <c r="K44" s="3">
        <v>41360.550694444442</v>
      </c>
      <c r="L44" s="4">
        <v>41360.550694444442</v>
      </c>
      <c r="M44" s="1">
        <v>5.77</v>
      </c>
      <c r="P44" s="1">
        <v>6.9347180000000002</v>
      </c>
      <c r="R44" s="1">
        <v>1.1647179999999999</v>
      </c>
      <c r="T44" s="1">
        <v>0.167954630599254</v>
      </c>
    </row>
    <row r="45" spans="1:20">
      <c r="A45" s="1" t="s">
        <v>76</v>
      </c>
      <c r="B45" s="1">
        <v>1120258800</v>
      </c>
      <c r="C45" s="1">
        <v>3.9199999999999999E-4</v>
      </c>
      <c r="D45" s="1">
        <v>3.7500000000000001E-4</v>
      </c>
      <c r="E45" s="1">
        <v>4.5100000000000001E-4</v>
      </c>
      <c r="F45" s="1">
        <v>3.8099999999999999E-4</v>
      </c>
      <c r="J45" s="1">
        <v>1307535120</v>
      </c>
      <c r="K45" s="3">
        <v>41432.550000000003</v>
      </c>
      <c r="L45" s="4">
        <v>41432.550000000003</v>
      </c>
      <c r="M45" s="1">
        <v>5.1100000000000003</v>
      </c>
      <c r="P45" s="1">
        <v>5.9105350000000003</v>
      </c>
      <c r="R45" s="1">
        <v>0.800535</v>
      </c>
      <c r="T45" s="1">
        <v>0.135442053891907</v>
      </c>
    </row>
    <row r="46" spans="1:20">
      <c r="A46" s="1" t="s">
        <v>77</v>
      </c>
      <c r="B46" s="1">
        <v>1120863600</v>
      </c>
      <c r="C46" s="1">
        <v>4.66E-4</v>
      </c>
      <c r="D46" s="1">
        <v>3.7599999999999998E-4</v>
      </c>
      <c r="E46" s="1">
        <v>4.5300000000000001E-4</v>
      </c>
      <c r="F46" s="1">
        <v>4.2200000000000001E-4</v>
      </c>
      <c r="J46" s="1">
        <v>1311153600</v>
      </c>
      <c r="K46" s="3">
        <v>41474.430555555555</v>
      </c>
      <c r="L46" s="4">
        <v>41474.430555555555</v>
      </c>
      <c r="M46" s="1">
        <v>6.25</v>
      </c>
      <c r="P46" s="1">
        <v>5.3858740000000003</v>
      </c>
      <c r="R46" s="1">
        <v>-0.86412599999999995</v>
      </c>
      <c r="T46" s="1">
        <v>-0.16044304044246099</v>
      </c>
    </row>
    <row r="47" spans="1:20">
      <c r="A47" s="1" t="s">
        <v>78</v>
      </c>
      <c r="B47" s="1">
        <v>1121468400</v>
      </c>
      <c r="C47" s="1">
        <v>4.3800000000000002E-4</v>
      </c>
      <c r="D47" s="1">
        <v>3.77E-4</v>
      </c>
      <c r="E47" s="1">
        <v>4.5100000000000001E-4</v>
      </c>
      <c r="F47" s="1">
        <v>4.4499999999999997E-4</v>
      </c>
    </row>
    <row r="48" spans="1:20">
      <c r="A48" s="1" t="s">
        <v>79</v>
      </c>
      <c r="B48" s="1">
        <v>1122073200</v>
      </c>
      <c r="C48" s="1">
        <v>4.3600000000000003E-4</v>
      </c>
      <c r="D48" s="1">
        <v>3.7800000000000003E-4</v>
      </c>
      <c r="E48" s="1">
        <v>4.4900000000000002E-4</v>
      </c>
      <c r="F48" s="1">
        <v>4.4200000000000001E-4</v>
      </c>
      <c r="K48" s="5"/>
      <c r="L48" s="6"/>
    </row>
    <row r="49" spans="1:6">
      <c r="A49" s="1" t="s">
        <v>80</v>
      </c>
      <c r="B49" s="1">
        <v>1122678000</v>
      </c>
      <c r="C49" s="1">
        <v>2.34E-4</v>
      </c>
      <c r="D49" s="1">
        <v>3.7599999999999998E-4</v>
      </c>
      <c r="E49" s="1">
        <v>4.1300000000000001E-4</v>
      </c>
      <c r="F49" s="1">
        <v>3.1300000000000002E-4</v>
      </c>
    </row>
    <row r="50" spans="1:6">
      <c r="A50" s="1" t="s">
        <v>81</v>
      </c>
      <c r="B50" s="1">
        <v>1123282800</v>
      </c>
      <c r="C50" s="1">
        <v>7.4999999999999993E-5</v>
      </c>
      <c r="D50" s="1">
        <v>3.7100000000000002E-4</v>
      </c>
      <c r="E50" s="1">
        <v>3.5799999999999997E-4</v>
      </c>
      <c r="F50" s="1">
        <v>1.65E-4</v>
      </c>
    </row>
    <row r="51" spans="1:6">
      <c r="A51" s="1" t="s">
        <v>82</v>
      </c>
      <c r="B51" s="1">
        <v>1123887600</v>
      </c>
      <c r="C51" s="1">
        <v>0</v>
      </c>
      <c r="D51" s="1">
        <v>3.6600000000000001E-4</v>
      </c>
      <c r="E51" s="1">
        <v>3.01E-4</v>
      </c>
      <c r="F51" s="1">
        <v>6.8999999999999997E-5</v>
      </c>
    </row>
    <row r="52" spans="1:6">
      <c r="A52" s="1" t="s">
        <v>83</v>
      </c>
      <c r="B52" s="1">
        <v>1124492400</v>
      </c>
      <c r="C52" s="1">
        <v>0</v>
      </c>
      <c r="D52" s="1">
        <v>3.6000000000000002E-4</v>
      </c>
      <c r="E52" s="1">
        <v>2.52E-4</v>
      </c>
      <c r="F52" s="1">
        <v>2.9E-5</v>
      </c>
    </row>
    <row r="53" spans="1:6">
      <c r="A53" s="1" t="s">
        <v>84</v>
      </c>
      <c r="B53" s="1">
        <v>1125097200</v>
      </c>
      <c r="C53" s="1">
        <v>0</v>
      </c>
      <c r="D53" s="1">
        <v>3.5399999999999999E-4</v>
      </c>
      <c r="E53" s="1">
        <v>2.12E-4</v>
      </c>
      <c r="F53" s="1">
        <v>1.2E-5</v>
      </c>
    </row>
    <row r="54" spans="1:6">
      <c r="A54" s="1" t="s">
        <v>85</v>
      </c>
      <c r="B54" s="1">
        <v>1125702000</v>
      </c>
      <c r="C54" s="1">
        <v>0</v>
      </c>
      <c r="D54" s="1">
        <v>3.4900000000000003E-4</v>
      </c>
      <c r="E54" s="1">
        <v>1.7799999999999999E-4</v>
      </c>
      <c r="F54" s="1">
        <v>5.0000000000000004E-6</v>
      </c>
    </row>
    <row r="55" spans="1:6">
      <c r="A55" s="1" t="s">
        <v>86</v>
      </c>
      <c r="B55" s="1">
        <v>1126306800</v>
      </c>
      <c r="C55" s="1">
        <v>0</v>
      </c>
      <c r="D55" s="1">
        <v>3.4400000000000001E-4</v>
      </c>
      <c r="E55" s="1">
        <v>1.4899999999999999E-4</v>
      </c>
      <c r="F55" s="1">
        <v>1.9999999999999999E-6</v>
      </c>
    </row>
    <row r="56" spans="1:6">
      <c r="A56" s="1" t="s">
        <v>87</v>
      </c>
      <c r="B56" s="1">
        <v>1126911600</v>
      </c>
      <c r="C56" s="1">
        <v>0</v>
      </c>
      <c r="D56" s="1">
        <v>3.3799999999999998E-4</v>
      </c>
      <c r="E56" s="1">
        <v>1.25E-4</v>
      </c>
      <c r="F56" s="1">
        <v>9.9999999999999995E-7</v>
      </c>
    </row>
    <row r="57" spans="1:6">
      <c r="A57" s="1" t="s">
        <v>88</v>
      </c>
      <c r="B57" s="1">
        <v>1127516400</v>
      </c>
      <c r="C57" s="1">
        <v>0</v>
      </c>
      <c r="D57" s="1">
        <v>3.3300000000000002E-4</v>
      </c>
      <c r="E57" s="1">
        <v>1.05E-4</v>
      </c>
      <c r="F57" s="1">
        <v>0</v>
      </c>
    </row>
    <row r="58" spans="1:6">
      <c r="A58" s="1" t="s">
        <v>89</v>
      </c>
      <c r="B58" s="1">
        <v>1128121200</v>
      </c>
      <c r="C58" s="1">
        <v>0</v>
      </c>
      <c r="D58" s="1">
        <v>3.28E-4</v>
      </c>
      <c r="E58" s="1">
        <v>8.7999999999999998E-5</v>
      </c>
      <c r="F58" s="1">
        <v>0</v>
      </c>
    </row>
    <row r="59" spans="1:6">
      <c r="A59" s="1" t="s">
        <v>90</v>
      </c>
      <c r="B59" s="1">
        <v>1128726000</v>
      </c>
      <c r="C59" s="1">
        <v>0</v>
      </c>
      <c r="D59" s="1">
        <v>3.2299999999999999E-4</v>
      </c>
      <c r="E59" s="1">
        <v>7.3999999999999996E-5</v>
      </c>
      <c r="F59" s="1">
        <v>0</v>
      </c>
    </row>
    <row r="60" spans="1:6">
      <c r="A60" s="1" t="s">
        <v>91</v>
      </c>
      <c r="B60" s="1">
        <v>1129330800</v>
      </c>
      <c r="C60" s="1">
        <v>9.9999999999999995E-7</v>
      </c>
      <c r="D60" s="1">
        <v>3.1799999999999998E-4</v>
      </c>
      <c r="E60" s="1">
        <v>6.2000000000000003E-5</v>
      </c>
      <c r="F60" s="1">
        <v>9.9999999999999995E-7</v>
      </c>
    </row>
    <row r="61" spans="1:6">
      <c r="A61" s="1" t="s">
        <v>92</v>
      </c>
      <c r="B61" s="1">
        <v>1129935600</v>
      </c>
      <c r="C61" s="1">
        <v>2.6999999999999999E-5</v>
      </c>
      <c r="D61" s="1">
        <v>3.1300000000000002E-4</v>
      </c>
      <c r="E61" s="1">
        <v>5.7000000000000003E-5</v>
      </c>
      <c r="F61" s="1">
        <v>1.9000000000000001E-5</v>
      </c>
    </row>
    <row r="62" spans="1:6">
      <c r="A62" s="1" t="s">
        <v>93</v>
      </c>
      <c r="B62" s="1">
        <v>1130540400</v>
      </c>
      <c r="C62" s="1">
        <v>4.3000000000000002E-5</v>
      </c>
      <c r="D62" s="1">
        <v>3.0899999999999998E-4</v>
      </c>
      <c r="E62" s="1">
        <v>5.3999999999999998E-5</v>
      </c>
      <c r="F62" s="1">
        <v>3.1999999999999999E-5</v>
      </c>
    </row>
    <row r="63" spans="1:6">
      <c r="A63" s="1" t="s">
        <v>94</v>
      </c>
      <c r="B63" s="1">
        <v>1131148800</v>
      </c>
      <c r="C63" s="1">
        <v>1.02E-4</v>
      </c>
      <c r="D63" s="1">
        <v>3.0600000000000001E-4</v>
      </c>
      <c r="E63" s="1">
        <v>6.2000000000000003E-5</v>
      </c>
      <c r="F63" s="1">
        <v>7.4999999999999993E-5</v>
      </c>
    </row>
    <row r="64" spans="1:6">
      <c r="A64" s="1" t="s">
        <v>95</v>
      </c>
      <c r="B64" s="1">
        <v>1131753600</v>
      </c>
      <c r="C64" s="1">
        <v>7.1000000000000005E-5</v>
      </c>
      <c r="D64" s="1">
        <v>3.0200000000000002E-4</v>
      </c>
      <c r="E64" s="1">
        <v>6.3999999999999997E-5</v>
      </c>
      <c r="F64" s="1">
        <v>7.2000000000000002E-5</v>
      </c>
    </row>
    <row r="65" spans="1:6">
      <c r="A65" s="1" t="s">
        <v>96</v>
      </c>
      <c r="B65" s="1">
        <v>1132358400</v>
      </c>
      <c r="C65" s="1">
        <v>7.4999999999999993E-5</v>
      </c>
      <c r="D65" s="1">
        <v>2.99E-4</v>
      </c>
      <c r="E65" s="1">
        <v>6.4999999999999994E-5</v>
      </c>
      <c r="F65" s="1">
        <v>7.3999999999999996E-5</v>
      </c>
    </row>
    <row r="66" spans="1:6">
      <c r="A66" s="1" t="s">
        <v>97</v>
      </c>
      <c r="B66" s="1">
        <v>1132963200</v>
      </c>
      <c r="C66" s="1">
        <v>1.46E-4</v>
      </c>
      <c r="D66" s="1">
        <v>2.9700000000000001E-4</v>
      </c>
      <c r="E66" s="1">
        <v>7.7999999999999999E-5</v>
      </c>
      <c r="F66" s="1">
        <v>1.1900000000000001E-4</v>
      </c>
    </row>
    <row r="67" spans="1:6">
      <c r="A67" s="1" t="s">
        <v>98</v>
      </c>
      <c r="B67" s="1">
        <v>1133568000</v>
      </c>
      <c r="C67" s="1">
        <v>1.3999999999999999E-4</v>
      </c>
      <c r="D67" s="1">
        <v>2.9399999999999999E-4</v>
      </c>
      <c r="E67" s="1">
        <v>8.7999999999999998E-5</v>
      </c>
      <c r="F67" s="1">
        <v>1.2799999999999999E-4</v>
      </c>
    </row>
    <row r="68" spans="1:6">
      <c r="A68" s="1" t="s">
        <v>99</v>
      </c>
      <c r="B68" s="1">
        <v>1134172800</v>
      </c>
      <c r="C68" s="1">
        <v>7.8999999999999996E-5</v>
      </c>
      <c r="D68" s="1">
        <v>2.9100000000000003E-4</v>
      </c>
      <c r="E68" s="1">
        <v>8.7000000000000001E-5</v>
      </c>
      <c r="F68" s="1">
        <v>9.7999999999999997E-5</v>
      </c>
    </row>
    <row r="69" spans="1:6">
      <c r="A69" s="1" t="s">
        <v>100</v>
      </c>
      <c r="B69" s="1">
        <v>1134777600</v>
      </c>
      <c r="C69" s="1">
        <v>1.45E-4</v>
      </c>
      <c r="D69" s="1">
        <v>2.8899999999999998E-4</v>
      </c>
      <c r="E69" s="1">
        <v>9.6000000000000002E-5</v>
      </c>
      <c r="F69" s="1">
        <v>1.27E-4</v>
      </c>
    </row>
    <row r="70" spans="1:6">
      <c r="A70" s="1" t="s">
        <v>101</v>
      </c>
      <c r="B70" s="1">
        <v>1135382400</v>
      </c>
      <c r="C70" s="1">
        <v>2.6200000000000003E-4</v>
      </c>
      <c r="D70" s="1">
        <v>2.8800000000000001E-4</v>
      </c>
      <c r="E70" s="1">
        <v>1.22E-4</v>
      </c>
      <c r="F70" s="1">
        <v>2.0599999999999999E-4</v>
      </c>
    </row>
    <row r="71" spans="1:6">
      <c r="A71" s="1" t="s">
        <v>102</v>
      </c>
      <c r="B71" s="1">
        <v>1135987200</v>
      </c>
      <c r="C71" s="1">
        <v>5.9199999999999997E-4</v>
      </c>
      <c r="D71" s="1">
        <v>2.9300000000000002E-4</v>
      </c>
      <c r="E71" s="1">
        <v>2.0000000000000001E-4</v>
      </c>
      <c r="F71" s="1">
        <v>4.7699999999999999E-4</v>
      </c>
    </row>
    <row r="72" spans="1:6">
      <c r="A72" s="1" t="s">
        <v>103</v>
      </c>
      <c r="B72" s="1">
        <v>1136592000</v>
      </c>
      <c r="C72" s="1">
        <v>5.0500000000000002E-4</v>
      </c>
      <c r="D72" s="1">
        <v>2.9599999999999998E-4</v>
      </c>
      <c r="E72" s="1">
        <v>2.5000000000000001E-4</v>
      </c>
      <c r="F72" s="1">
        <v>5.1400000000000003E-4</v>
      </c>
    </row>
    <row r="73" spans="1:6">
      <c r="A73" s="1" t="s">
        <v>104</v>
      </c>
      <c r="B73" s="1">
        <v>1137196800</v>
      </c>
      <c r="C73" s="1">
        <v>6.9499999999999998E-4</v>
      </c>
      <c r="D73" s="1">
        <v>3.0200000000000002E-4</v>
      </c>
      <c r="E73" s="1">
        <v>3.21E-4</v>
      </c>
      <c r="F73" s="1">
        <v>6.2200000000000005E-4</v>
      </c>
    </row>
    <row r="74" spans="1:6">
      <c r="A74" s="1" t="s">
        <v>105</v>
      </c>
      <c r="B74" s="1">
        <v>1137801600</v>
      </c>
      <c r="C74" s="1">
        <v>1.0579999999999999E-3</v>
      </c>
      <c r="D74" s="1">
        <v>3.1399999999999999E-4</v>
      </c>
      <c r="E74" s="1">
        <v>4.3600000000000003E-4</v>
      </c>
      <c r="F74" s="1">
        <v>8.2700000000000004E-4</v>
      </c>
    </row>
    <row r="75" spans="1:6">
      <c r="A75" s="1" t="s">
        <v>106</v>
      </c>
      <c r="B75" s="1">
        <v>1138406400</v>
      </c>
      <c r="C75" s="1">
        <v>1.9849999999999998E-3</v>
      </c>
      <c r="D75" s="1">
        <v>3.39E-4</v>
      </c>
      <c r="E75" s="1">
        <v>6.8000000000000005E-4</v>
      </c>
      <c r="F75" s="1">
        <v>1.4369999999999999E-3</v>
      </c>
    </row>
    <row r="76" spans="1:6">
      <c r="A76" s="1" t="s">
        <v>107</v>
      </c>
      <c r="B76" s="1">
        <v>1139011200</v>
      </c>
      <c r="C76" s="1">
        <v>3.3029999999999999E-3</v>
      </c>
      <c r="D76" s="1">
        <v>3.8499999999999998E-4</v>
      </c>
      <c r="E76" s="1">
        <v>1.1000000000000001E-3</v>
      </c>
      <c r="F76" s="1">
        <v>2.5309999999999998E-3</v>
      </c>
    </row>
    <row r="77" spans="1:6">
      <c r="A77" s="1" t="s">
        <v>108</v>
      </c>
      <c r="B77" s="1">
        <v>1139616000</v>
      </c>
      <c r="C77" s="1">
        <v>3.4659999999999999E-3</v>
      </c>
      <c r="D77" s="1">
        <v>4.3199999999999998E-4</v>
      </c>
      <c r="E77" s="1">
        <v>1.4660000000000001E-3</v>
      </c>
      <c r="F77" s="1">
        <v>2.8530000000000001E-3</v>
      </c>
    </row>
    <row r="78" spans="1:6">
      <c r="A78" s="1" t="s">
        <v>109</v>
      </c>
      <c r="B78" s="1">
        <v>1140220800</v>
      </c>
      <c r="C78" s="1">
        <v>1.2762000000000001E-2</v>
      </c>
      <c r="D78" s="1">
        <v>6.2200000000000005E-4</v>
      </c>
      <c r="E78" s="1">
        <v>3.3319999999999999E-3</v>
      </c>
      <c r="F78" s="1">
        <v>9.6279999999999994E-3</v>
      </c>
    </row>
    <row r="79" spans="1:6">
      <c r="A79" s="1" t="s">
        <v>110</v>
      </c>
      <c r="B79" s="1">
        <v>1140825600</v>
      </c>
      <c r="C79" s="1">
        <v>6.6400000000000001E-3</v>
      </c>
      <c r="D79" s="1">
        <v>7.1400000000000001E-4</v>
      </c>
      <c r="E79" s="1">
        <v>3.8070000000000001E-3</v>
      </c>
      <c r="F79" s="1">
        <v>6.9930000000000001E-3</v>
      </c>
    </row>
    <row r="80" spans="1:6">
      <c r="A80" s="1" t="s">
        <v>111</v>
      </c>
      <c r="B80" s="1">
        <v>1141430400</v>
      </c>
      <c r="C80" s="1">
        <v>1.3999999999999999E-4</v>
      </c>
      <c r="D80" s="1">
        <v>7.0500000000000001E-4</v>
      </c>
      <c r="E80" s="1">
        <v>3.2169999999999998E-3</v>
      </c>
      <c r="F80" s="1">
        <v>3.009E-3</v>
      </c>
    </row>
    <row r="81" spans="1:6">
      <c r="A81" s="1" t="s">
        <v>112</v>
      </c>
      <c r="B81" s="1">
        <v>1142031600</v>
      </c>
      <c r="C81" s="1">
        <v>4.4749999999999998E-3</v>
      </c>
      <c r="D81" s="1">
        <v>7.6300000000000001E-4</v>
      </c>
      <c r="E81" s="1">
        <v>3.4659999999999999E-3</v>
      </c>
      <c r="F81" s="1">
        <v>4.8190000000000004E-3</v>
      </c>
    </row>
    <row r="82" spans="1:6">
      <c r="A82" s="1" t="s">
        <v>113</v>
      </c>
      <c r="B82" s="1">
        <v>1142636400</v>
      </c>
      <c r="C82" s="1">
        <v>1.0591E-2</v>
      </c>
      <c r="D82" s="1">
        <v>9.1399999999999999E-4</v>
      </c>
      <c r="E82" s="1">
        <v>4.6410000000000002E-3</v>
      </c>
      <c r="F82" s="1">
        <v>8.8079999999999999E-3</v>
      </c>
    </row>
    <row r="83" spans="1:6">
      <c r="A83" s="1" t="s">
        <v>114</v>
      </c>
      <c r="B83" s="1">
        <v>1143241200</v>
      </c>
      <c r="C83" s="1">
        <v>1.4911000000000001E-2</v>
      </c>
      <c r="D83" s="1">
        <v>1.129E-3</v>
      </c>
      <c r="E83" s="1">
        <v>6.2919999999999998E-3</v>
      </c>
      <c r="F83" s="1">
        <v>1.2538000000000001E-2</v>
      </c>
    </row>
    <row r="84" spans="1:6">
      <c r="A84" s="1" t="s">
        <v>115</v>
      </c>
      <c r="B84" s="1">
        <v>1143846000</v>
      </c>
      <c r="C84" s="1">
        <v>2.1735999999999998E-2</v>
      </c>
      <c r="D84" s="1">
        <v>1.4450000000000001E-3</v>
      </c>
      <c r="E84" s="1">
        <v>8.7539999999999996E-3</v>
      </c>
      <c r="F84" s="1">
        <v>1.77E-2</v>
      </c>
    </row>
    <row r="85" spans="1:6">
      <c r="A85" s="1" t="s">
        <v>116</v>
      </c>
      <c r="B85" s="1">
        <v>1144450800</v>
      </c>
      <c r="C85" s="1">
        <v>9.5980000000000006E-3</v>
      </c>
      <c r="D85" s="1">
        <v>1.57E-3</v>
      </c>
      <c r="E85" s="1">
        <v>8.9510000000000006E-3</v>
      </c>
      <c r="F85" s="1">
        <v>1.4208E-2</v>
      </c>
    </row>
    <row r="86" spans="1:6">
      <c r="A86" s="1" t="s">
        <v>117</v>
      </c>
      <c r="B86" s="1">
        <v>1145055600</v>
      </c>
      <c r="C86" s="1">
        <v>4.4999999999999997E-3</v>
      </c>
      <c r="D86" s="1">
        <v>1.6149999999999999E-3</v>
      </c>
      <c r="E86" s="1">
        <v>8.182E-3</v>
      </c>
      <c r="F86" s="1">
        <v>7.744E-3</v>
      </c>
    </row>
    <row r="87" spans="1:6">
      <c r="A87" s="1" t="s">
        <v>118</v>
      </c>
      <c r="B87" s="1">
        <v>1145660400</v>
      </c>
      <c r="C87" s="1">
        <v>2.5732000000000001E-2</v>
      </c>
      <c r="D87" s="1">
        <v>1.9849999999999998E-3</v>
      </c>
      <c r="E87" s="1">
        <v>1.1006E-2</v>
      </c>
      <c r="F87" s="1">
        <v>1.8495999999999999E-2</v>
      </c>
    </row>
    <row r="88" spans="1:6">
      <c r="A88" s="1" t="s">
        <v>119</v>
      </c>
      <c r="B88" s="1">
        <v>1146265200</v>
      </c>
      <c r="C88" s="1">
        <v>2.6567E-2</v>
      </c>
      <c r="D88" s="1">
        <v>2.362E-3</v>
      </c>
      <c r="E88" s="1">
        <v>1.3483999999999999E-2</v>
      </c>
      <c r="F88" s="1">
        <v>2.3085999999999999E-2</v>
      </c>
    </row>
    <row r="89" spans="1:6">
      <c r="A89" s="1" t="s">
        <v>120</v>
      </c>
      <c r="B89" s="1">
        <v>1146870000</v>
      </c>
      <c r="C89" s="1">
        <v>2.5152000000000001E-2</v>
      </c>
      <c r="D89" s="1">
        <v>2.712E-3</v>
      </c>
      <c r="E89" s="1">
        <v>1.5357000000000001E-2</v>
      </c>
      <c r="F89" s="1">
        <v>2.4511999999999999E-2</v>
      </c>
    </row>
    <row r="90" spans="1:6">
      <c r="A90" s="1" t="s">
        <v>121</v>
      </c>
      <c r="B90" s="1">
        <v>1147474800</v>
      </c>
      <c r="C90" s="1">
        <v>2.7212E-2</v>
      </c>
      <c r="D90" s="1">
        <v>3.088E-3</v>
      </c>
      <c r="E90" s="1">
        <v>1.7260999999999999E-2</v>
      </c>
      <c r="F90" s="1">
        <v>2.6338E-2</v>
      </c>
    </row>
    <row r="91" spans="1:6">
      <c r="A91" s="1" t="s">
        <v>122</v>
      </c>
      <c r="B91" s="1">
        <v>1148079600</v>
      </c>
      <c r="C91" s="1">
        <v>2.3496E-2</v>
      </c>
      <c r="D91" s="1">
        <v>3.3999999999999998E-3</v>
      </c>
      <c r="E91" s="1">
        <v>1.8228999999999999E-2</v>
      </c>
      <c r="F91" s="1">
        <v>2.4358999999999999E-2</v>
      </c>
    </row>
    <row r="92" spans="1:6">
      <c r="A92" s="1" t="s">
        <v>123</v>
      </c>
      <c r="B92" s="1">
        <v>1148684400</v>
      </c>
      <c r="C92" s="1">
        <v>2.0424000000000001E-2</v>
      </c>
      <c r="D92" s="1">
        <v>3.6610000000000002E-3</v>
      </c>
      <c r="E92" s="1">
        <v>1.8567E-2</v>
      </c>
      <c r="F92" s="1">
        <v>2.2037000000000001E-2</v>
      </c>
    </row>
    <row r="93" spans="1:6">
      <c r="A93" s="1" t="s">
        <v>124</v>
      </c>
      <c r="B93" s="1">
        <v>1149289200</v>
      </c>
      <c r="C93" s="1">
        <v>1.6896000000000001E-2</v>
      </c>
      <c r="D93" s="1">
        <v>3.8649999999999999E-3</v>
      </c>
      <c r="E93" s="1">
        <v>1.8318999999999998E-2</v>
      </c>
      <c r="F93" s="1">
        <v>1.9545E-2</v>
      </c>
    </row>
    <row r="94" spans="1:6">
      <c r="A94" s="1" t="s">
        <v>125</v>
      </c>
      <c r="B94" s="1">
        <v>1149894000</v>
      </c>
      <c r="C94" s="1">
        <v>3.5300000000000002E-3</v>
      </c>
      <c r="D94" s="1">
        <v>3.859E-3</v>
      </c>
      <c r="E94" s="1">
        <v>1.5914999999999999E-2</v>
      </c>
      <c r="F94" s="1">
        <v>9.8320000000000005E-3</v>
      </c>
    </row>
    <row r="95" spans="1:6">
      <c r="A95" s="1" t="s">
        <v>126</v>
      </c>
      <c r="B95" s="1">
        <v>1150498800</v>
      </c>
      <c r="C95" s="1">
        <v>2.63E-3</v>
      </c>
      <c r="D95" s="1">
        <v>3.8400000000000001E-3</v>
      </c>
      <c r="E95" s="1">
        <v>1.3778E-2</v>
      </c>
      <c r="F95" s="1">
        <v>5.653E-3</v>
      </c>
    </row>
    <row r="96" spans="1:6">
      <c r="A96" s="1" t="s">
        <v>127</v>
      </c>
      <c r="B96" s="1">
        <v>1151103600</v>
      </c>
      <c r="C96" s="1">
        <v>2.1519999999999998E-3</v>
      </c>
      <c r="D96" s="1">
        <v>3.8140000000000001E-3</v>
      </c>
      <c r="E96" s="1">
        <v>1.1904E-2</v>
      </c>
      <c r="F96" s="1">
        <v>3.5270000000000002E-3</v>
      </c>
    </row>
    <row r="97" spans="1:6">
      <c r="A97" s="1" t="s">
        <v>128</v>
      </c>
      <c r="B97" s="1">
        <v>1151708400</v>
      </c>
      <c r="C97" s="1">
        <v>1.7179999999999999E-3</v>
      </c>
      <c r="D97" s="1">
        <v>3.7810000000000001E-3</v>
      </c>
      <c r="E97" s="1">
        <v>1.0263E-2</v>
      </c>
      <c r="F97" s="1">
        <v>2.418E-3</v>
      </c>
    </row>
    <row r="98" spans="1:6">
      <c r="A98" s="1" t="s">
        <v>129</v>
      </c>
      <c r="B98" s="1">
        <v>1152313200</v>
      </c>
      <c r="C98" s="1">
        <v>1.415E-3</v>
      </c>
      <c r="D98" s="1">
        <v>3.7450000000000001E-3</v>
      </c>
      <c r="E98" s="1">
        <v>8.8369999999999994E-3</v>
      </c>
      <c r="F98" s="1">
        <v>1.776E-3</v>
      </c>
    </row>
    <row r="99" spans="1:6">
      <c r="A99" s="1" t="s">
        <v>130</v>
      </c>
      <c r="B99" s="1">
        <v>1152918000</v>
      </c>
      <c r="C99" s="1">
        <v>1.902E-3</v>
      </c>
      <c r="D99" s="1">
        <v>3.7160000000000001E-3</v>
      </c>
      <c r="E99" s="1">
        <v>7.7340000000000004E-3</v>
      </c>
      <c r="F99" s="1">
        <v>2.0999999999999999E-3</v>
      </c>
    </row>
    <row r="100" spans="1:6">
      <c r="A100" s="1" t="s">
        <v>131</v>
      </c>
      <c r="B100" s="1">
        <v>1153522800</v>
      </c>
      <c r="C100" s="1">
        <v>6.4380000000000001E-3</v>
      </c>
      <c r="D100" s="1">
        <v>3.7580000000000001E-3</v>
      </c>
      <c r="E100" s="1">
        <v>7.5560000000000002E-3</v>
      </c>
      <c r="F100" s="1">
        <v>5.2180000000000004E-3</v>
      </c>
    </row>
    <row r="101" spans="1:6">
      <c r="A101" s="1" t="s">
        <v>132</v>
      </c>
      <c r="B101" s="1">
        <v>1154127600</v>
      </c>
      <c r="C101" s="1">
        <v>8.5609999999999992E-3</v>
      </c>
      <c r="D101" s="1">
        <v>3.8310000000000002E-3</v>
      </c>
      <c r="E101" s="1">
        <v>7.7019999999999996E-3</v>
      </c>
      <c r="F101" s="1">
        <v>6.9849999999999999E-3</v>
      </c>
    </row>
    <row r="102" spans="1:6">
      <c r="A102" s="1" t="s">
        <v>133</v>
      </c>
      <c r="B102" s="1">
        <v>1154732400</v>
      </c>
      <c r="C102" s="1">
        <v>1.0437E-2</v>
      </c>
      <c r="D102" s="1">
        <v>3.9319999999999997E-3</v>
      </c>
      <c r="E102" s="1">
        <v>8.1460000000000005E-3</v>
      </c>
      <c r="F102" s="1">
        <v>9.1900000000000003E-3</v>
      </c>
    </row>
    <row r="103" spans="1:6">
      <c r="A103" s="1" t="s">
        <v>134</v>
      </c>
      <c r="B103" s="1">
        <v>1155337200</v>
      </c>
      <c r="C103" s="1">
        <v>1.1124E-2</v>
      </c>
      <c r="D103" s="1">
        <v>4.0429999999999997E-3</v>
      </c>
      <c r="E103" s="1">
        <v>8.6199999999999992E-3</v>
      </c>
      <c r="F103" s="1">
        <v>1.0321E-2</v>
      </c>
    </row>
    <row r="104" spans="1:6">
      <c r="A104" s="1" t="s">
        <v>135</v>
      </c>
      <c r="B104" s="1">
        <v>1155942000</v>
      </c>
      <c r="C104" s="1">
        <v>1.2054E-2</v>
      </c>
      <c r="D104" s="1">
        <v>4.1650000000000003E-3</v>
      </c>
      <c r="E104" s="1">
        <v>9.1520000000000004E-3</v>
      </c>
      <c r="F104" s="1">
        <v>1.1113E-2</v>
      </c>
    </row>
    <row r="105" spans="1:6">
      <c r="A105" s="1" t="s">
        <v>136</v>
      </c>
      <c r="B105" s="1">
        <v>1156546800</v>
      </c>
      <c r="C105" s="1">
        <v>1.2439E-2</v>
      </c>
      <c r="D105" s="1">
        <v>4.2919999999999998E-3</v>
      </c>
      <c r="E105" s="1">
        <v>9.6760000000000006E-3</v>
      </c>
      <c r="F105" s="1">
        <v>1.1936E-2</v>
      </c>
    </row>
    <row r="106" spans="1:6">
      <c r="A106" s="1" t="s">
        <v>137</v>
      </c>
      <c r="B106" s="1">
        <v>1157151600</v>
      </c>
      <c r="C106" s="1">
        <v>1.2652E-2</v>
      </c>
      <c r="D106" s="1">
        <v>4.4200000000000003E-3</v>
      </c>
      <c r="E106" s="1">
        <v>1.0148000000000001E-2</v>
      </c>
      <c r="F106" s="1">
        <v>1.2381E-2</v>
      </c>
    </row>
    <row r="107" spans="1:6">
      <c r="A107" s="1" t="s">
        <v>138</v>
      </c>
      <c r="B107" s="1">
        <v>1157756400</v>
      </c>
      <c r="C107" s="1">
        <v>1.2512000000000001E-2</v>
      </c>
      <c r="D107" s="1">
        <v>4.5440000000000003E-3</v>
      </c>
      <c r="E107" s="1">
        <v>1.0518E-2</v>
      </c>
      <c r="F107" s="1">
        <v>1.2408000000000001E-2</v>
      </c>
    </row>
    <row r="108" spans="1:6">
      <c r="A108" s="1" t="s">
        <v>139</v>
      </c>
      <c r="B108" s="1">
        <v>1158361200</v>
      </c>
      <c r="C108" s="1">
        <v>1.4879E-2</v>
      </c>
      <c r="D108" s="1">
        <v>4.7019999999999996E-3</v>
      </c>
      <c r="E108" s="1">
        <v>1.1206000000000001E-2</v>
      </c>
      <c r="F108" s="1">
        <v>1.3767E-2</v>
      </c>
    </row>
    <row r="109" spans="1:6">
      <c r="A109" s="1" t="s">
        <v>140</v>
      </c>
      <c r="B109" s="1">
        <v>1158966000</v>
      </c>
      <c r="C109" s="1">
        <v>1.6535999999999999E-2</v>
      </c>
      <c r="D109" s="1">
        <v>4.8830000000000002E-3</v>
      </c>
      <c r="E109" s="1">
        <v>1.2064999999999999E-2</v>
      </c>
      <c r="F109" s="1">
        <v>1.5597E-2</v>
      </c>
    </row>
    <row r="110" spans="1:6">
      <c r="A110" s="1" t="s">
        <v>141</v>
      </c>
      <c r="B110" s="1">
        <v>1159570800</v>
      </c>
      <c r="C110" s="1">
        <v>1.7409000000000001E-2</v>
      </c>
      <c r="D110" s="1">
        <v>5.0749999999999997E-3</v>
      </c>
      <c r="E110" s="1">
        <v>1.2916E-2</v>
      </c>
      <c r="F110" s="1">
        <v>1.6693E-2</v>
      </c>
    </row>
    <row r="111" spans="1:6">
      <c r="A111" s="1" t="s">
        <v>142</v>
      </c>
      <c r="B111" s="1">
        <v>1160175600</v>
      </c>
      <c r="C111" s="1">
        <v>1.3519E-2</v>
      </c>
      <c r="D111" s="1">
        <v>5.2040000000000003E-3</v>
      </c>
      <c r="E111" s="1">
        <v>1.2966E-2</v>
      </c>
      <c r="F111" s="1">
        <v>1.4114E-2</v>
      </c>
    </row>
    <row r="112" spans="1:6">
      <c r="A112" s="1" t="s">
        <v>143</v>
      </c>
      <c r="B112" s="1">
        <v>1160780400</v>
      </c>
      <c r="C112" s="1">
        <v>2.5999999999999999E-3</v>
      </c>
      <c r="D112" s="1">
        <v>5.1640000000000002E-3</v>
      </c>
      <c r="E112" s="1">
        <v>1.1325999999999999E-2</v>
      </c>
      <c r="F112" s="1">
        <v>7.9459999999999999E-3</v>
      </c>
    </row>
    <row r="113" spans="1:6">
      <c r="A113" s="1" t="s">
        <v>144</v>
      </c>
      <c r="B113" s="1">
        <v>1161385200</v>
      </c>
      <c r="C113" s="1">
        <v>1.0683E-2</v>
      </c>
      <c r="D113" s="1">
        <v>5.2490000000000002E-3</v>
      </c>
      <c r="E113" s="1">
        <v>1.1226E-2</v>
      </c>
      <c r="F113" s="1">
        <v>9.6889999999999997E-3</v>
      </c>
    </row>
    <row r="114" spans="1:6">
      <c r="A114" s="1" t="s">
        <v>145</v>
      </c>
      <c r="B114" s="1">
        <v>1161990000</v>
      </c>
      <c r="C114" s="1">
        <v>1.2382000000000001E-2</v>
      </c>
      <c r="D114" s="1">
        <v>5.3579999999999999E-3</v>
      </c>
      <c r="E114" s="1">
        <v>1.1414000000000001E-2</v>
      </c>
      <c r="F114" s="1">
        <v>1.1410999999999999E-2</v>
      </c>
    </row>
    <row r="115" spans="1:6">
      <c r="A115" s="1" t="s">
        <v>146</v>
      </c>
      <c r="B115" s="1">
        <v>1162598400</v>
      </c>
      <c r="C115" s="1">
        <v>1.5165E-2</v>
      </c>
      <c r="D115" s="1">
        <v>5.509E-3</v>
      </c>
      <c r="E115" s="1">
        <v>1.201E-2</v>
      </c>
      <c r="F115" s="1">
        <v>1.3528999999999999E-2</v>
      </c>
    </row>
    <row r="116" spans="1:6">
      <c r="A116" s="1" t="s">
        <v>147</v>
      </c>
      <c r="B116" s="1">
        <v>1163203200</v>
      </c>
      <c r="C116" s="1">
        <v>9.8259999999999997E-3</v>
      </c>
      <c r="D116" s="1">
        <v>5.5750000000000001E-3</v>
      </c>
      <c r="E116" s="1">
        <v>1.1658999999999999E-2</v>
      </c>
      <c r="F116" s="1">
        <v>1.1571E-2</v>
      </c>
    </row>
    <row r="117" spans="1:6">
      <c r="A117" s="1" t="s">
        <v>148</v>
      </c>
      <c r="B117" s="1">
        <v>1163808000</v>
      </c>
      <c r="C117" s="1">
        <v>1.5717999999999999E-2</v>
      </c>
      <c r="D117" s="1">
        <v>5.7299999999999999E-3</v>
      </c>
      <c r="E117" s="1">
        <v>1.2303E-2</v>
      </c>
      <c r="F117" s="1">
        <v>1.4001E-2</v>
      </c>
    </row>
    <row r="118" spans="1:6">
      <c r="A118" s="1" t="s">
        <v>149</v>
      </c>
      <c r="B118" s="1">
        <v>1164412800</v>
      </c>
      <c r="C118" s="1">
        <v>2.3040000000000001E-3</v>
      </c>
      <c r="D118" s="1">
        <v>5.6769999999999998E-3</v>
      </c>
      <c r="E118" s="1">
        <v>1.0689000000000001E-2</v>
      </c>
      <c r="F118" s="1">
        <v>7.1240000000000001E-3</v>
      </c>
    </row>
    <row r="119" spans="1:6">
      <c r="A119" s="1" t="s">
        <v>150</v>
      </c>
      <c r="B119" s="1">
        <v>1165017600</v>
      </c>
      <c r="C119" s="1">
        <v>2.4599999999999999E-3</v>
      </c>
      <c r="D119" s="1">
        <v>5.6270000000000001E-3</v>
      </c>
      <c r="E119" s="1">
        <v>9.3670000000000003E-3</v>
      </c>
      <c r="F119" s="1">
        <v>4.444E-3</v>
      </c>
    </row>
    <row r="120" spans="1:6">
      <c r="A120" s="1" t="s">
        <v>151</v>
      </c>
      <c r="B120" s="1">
        <v>1165622400</v>
      </c>
      <c r="C120" s="1">
        <v>1.9400000000000001E-3</v>
      </c>
      <c r="D120" s="1">
        <v>5.5700000000000003E-3</v>
      </c>
      <c r="E120" s="1">
        <v>8.1729999999999997E-3</v>
      </c>
      <c r="F120" s="1">
        <v>2.9989999999999999E-3</v>
      </c>
    </row>
    <row r="121" spans="1:6">
      <c r="A121" s="1" t="s">
        <v>152</v>
      </c>
      <c r="B121" s="1">
        <v>1166227200</v>
      </c>
      <c r="C121" s="1">
        <v>6.2170000000000003E-3</v>
      </c>
      <c r="D121" s="1">
        <v>5.5799999999999999E-3</v>
      </c>
      <c r="E121" s="1">
        <v>7.8949999999999992E-3</v>
      </c>
      <c r="F121" s="1">
        <v>5.5989999999999998E-3</v>
      </c>
    </row>
    <row r="122" spans="1:6">
      <c r="A122" s="1" t="s">
        <v>153</v>
      </c>
      <c r="B122" s="1">
        <v>1166832000</v>
      </c>
      <c r="C122" s="1">
        <v>1.3939E-2</v>
      </c>
      <c r="D122" s="1">
        <v>5.7080000000000004E-3</v>
      </c>
      <c r="E122" s="1">
        <v>8.8620000000000001E-3</v>
      </c>
      <c r="F122" s="1">
        <v>1.0525E-2</v>
      </c>
    </row>
    <row r="123" spans="1:6">
      <c r="A123" s="1" t="s">
        <v>154</v>
      </c>
      <c r="B123" s="1">
        <v>1167436800</v>
      </c>
      <c r="C123" s="1">
        <v>1.5427E-2</v>
      </c>
      <c r="D123" s="1">
        <v>5.8570000000000002E-3</v>
      </c>
      <c r="E123" s="1">
        <v>9.92E-3</v>
      </c>
      <c r="F123" s="1">
        <v>1.3547999999999999E-2</v>
      </c>
    </row>
    <row r="124" spans="1:6">
      <c r="A124" s="1" t="s">
        <v>155</v>
      </c>
      <c r="B124" s="1">
        <v>1168041600</v>
      </c>
      <c r="C124" s="1">
        <v>1.6784E-2</v>
      </c>
      <c r="D124" s="1">
        <v>6.0239999999999998E-3</v>
      </c>
      <c r="E124" s="1">
        <v>1.1004E-2</v>
      </c>
      <c r="F124" s="1">
        <v>1.5237000000000001E-2</v>
      </c>
    </row>
    <row r="125" spans="1:6">
      <c r="A125" s="1" t="s">
        <v>156</v>
      </c>
      <c r="B125" s="1">
        <v>1168646400</v>
      </c>
      <c r="C125" s="1">
        <v>1.2677000000000001E-2</v>
      </c>
      <c r="D125" s="1">
        <v>6.1260000000000004E-3</v>
      </c>
      <c r="E125" s="1">
        <v>1.1259E-2</v>
      </c>
      <c r="F125" s="1">
        <v>1.3655E-2</v>
      </c>
    </row>
    <row r="126" spans="1:6">
      <c r="A126" s="1" t="s">
        <v>157</v>
      </c>
      <c r="B126" s="1">
        <v>1169251200</v>
      </c>
      <c r="C126" s="1">
        <v>1.0529999999999999E-2</v>
      </c>
      <c r="D126" s="1">
        <v>6.1929999999999997E-3</v>
      </c>
      <c r="E126" s="1">
        <v>1.1148E-2</v>
      </c>
      <c r="F126" s="1">
        <v>1.2073E-2</v>
      </c>
    </row>
    <row r="127" spans="1:6">
      <c r="A127" s="1" t="s">
        <v>158</v>
      </c>
      <c r="B127" s="1">
        <v>1169856000</v>
      </c>
      <c r="C127" s="1">
        <v>1.1133000000000001E-2</v>
      </c>
      <c r="D127" s="1">
        <v>6.2680000000000001E-3</v>
      </c>
      <c r="E127" s="1">
        <v>1.112E-2</v>
      </c>
      <c r="F127" s="1">
        <v>1.1176E-2</v>
      </c>
    </row>
    <row r="128" spans="1:6">
      <c r="A128" s="1" t="s">
        <v>159</v>
      </c>
      <c r="B128" s="1">
        <v>1170460800</v>
      </c>
      <c r="C128" s="1">
        <v>1.2364999999999999E-2</v>
      </c>
      <c r="D128" s="1">
        <v>6.3619999999999996E-3</v>
      </c>
      <c r="E128" s="1">
        <v>1.1324000000000001E-2</v>
      </c>
      <c r="F128" s="1">
        <v>1.2074E-2</v>
      </c>
    </row>
    <row r="129" spans="1:8">
      <c r="A129" s="1" t="s">
        <v>160</v>
      </c>
      <c r="B129" s="1">
        <v>1171065600</v>
      </c>
      <c r="C129" s="1">
        <v>1.2160000000000001E-2</v>
      </c>
      <c r="D129" s="1">
        <v>6.45E-3</v>
      </c>
      <c r="E129" s="1">
        <v>1.1446E-2</v>
      </c>
      <c r="F129" s="1">
        <v>1.2043E-2</v>
      </c>
    </row>
    <row r="130" spans="1:8">
      <c r="A130" s="1" t="s">
        <v>161</v>
      </c>
      <c r="B130" s="1">
        <v>1171670400</v>
      </c>
      <c r="C130" s="1">
        <v>9.9570000000000006E-3</v>
      </c>
      <c r="D130" s="1">
        <v>6.5040000000000002E-3</v>
      </c>
      <c r="E130" s="1">
        <v>1.1206000000000001E-2</v>
      </c>
      <c r="F130" s="1">
        <v>1.0958000000000001E-2</v>
      </c>
    </row>
    <row r="131" spans="1:8">
      <c r="A131" s="1" t="s">
        <v>162</v>
      </c>
      <c r="B131" s="1">
        <v>1172275200</v>
      </c>
      <c r="C131" s="1">
        <v>1.1615E-2</v>
      </c>
      <c r="D131" s="1">
        <v>6.581E-3</v>
      </c>
      <c r="E131" s="1">
        <v>1.1264E-2</v>
      </c>
      <c r="F131" s="1">
        <v>1.1329000000000001E-2</v>
      </c>
    </row>
    <row r="132" spans="1:8">
      <c r="A132" s="1" t="s">
        <v>163</v>
      </c>
      <c r="B132" s="1">
        <v>1172880000</v>
      </c>
      <c r="C132" s="1">
        <v>1.1923E-2</v>
      </c>
      <c r="D132" s="1">
        <v>6.6629999999999997E-3</v>
      </c>
      <c r="E132" s="1">
        <v>1.1358E-2</v>
      </c>
      <c r="F132" s="1">
        <v>1.1609E-2</v>
      </c>
    </row>
    <row r="133" spans="1:8">
      <c r="A133" s="1" t="s">
        <v>164</v>
      </c>
      <c r="B133" s="1">
        <v>1173481200</v>
      </c>
      <c r="C133" s="1">
        <v>1.0756E-2</v>
      </c>
      <c r="D133" s="1">
        <v>6.7250000000000001E-3</v>
      </c>
      <c r="E133" s="1">
        <v>1.1252E-2</v>
      </c>
      <c r="F133" s="1">
        <v>1.1044E-2</v>
      </c>
    </row>
    <row r="134" spans="1:8">
      <c r="A134" s="1" t="s">
        <v>165</v>
      </c>
      <c r="B134" s="1">
        <v>1174086000</v>
      </c>
      <c r="C134" s="1">
        <v>1.2704E-2</v>
      </c>
      <c r="D134" s="1">
        <v>6.816E-3</v>
      </c>
      <c r="E134" s="1">
        <v>1.1481999999999999E-2</v>
      </c>
      <c r="F134" s="1">
        <v>1.2104999999999999E-2</v>
      </c>
    </row>
    <row r="135" spans="1:8">
      <c r="A135" s="1" t="s">
        <v>166</v>
      </c>
      <c r="B135" s="1">
        <v>1174690800</v>
      </c>
      <c r="C135" s="1">
        <v>1.3119E-2</v>
      </c>
      <c r="D135" s="1">
        <v>6.9129999999999999E-3</v>
      </c>
      <c r="E135" s="1">
        <v>1.1736E-2</v>
      </c>
      <c r="F135" s="1">
        <v>1.2684000000000001E-2</v>
      </c>
    </row>
    <row r="136" spans="1:8">
      <c r="A136" s="1" t="s">
        <v>167</v>
      </c>
      <c r="B136" s="1">
        <v>1175295600</v>
      </c>
      <c r="C136" s="1">
        <v>1.3566E-2</v>
      </c>
      <c r="D136" s="1">
        <v>7.0140000000000003E-3</v>
      </c>
      <c r="E136" s="1">
        <v>1.2007E-2</v>
      </c>
      <c r="F136" s="1">
        <v>1.2906000000000001E-2</v>
      </c>
    </row>
    <row r="137" spans="1:8">
      <c r="A137" s="1" t="s">
        <v>168</v>
      </c>
      <c r="B137" s="1">
        <v>1175900400</v>
      </c>
      <c r="C137" s="1">
        <v>1.5528999999999999E-2</v>
      </c>
      <c r="D137" s="1">
        <v>7.1440000000000002E-3</v>
      </c>
      <c r="E137" s="1">
        <v>1.2557E-2</v>
      </c>
      <c r="F137" s="1">
        <v>1.4267999999999999E-2</v>
      </c>
    </row>
    <row r="138" spans="1:8">
      <c r="A138" s="1" t="s">
        <v>169</v>
      </c>
      <c r="B138" s="1">
        <v>1176505200</v>
      </c>
      <c r="C138" s="1">
        <v>1.5741999999999999E-2</v>
      </c>
      <c r="D138" s="1">
        <v>7.2760000000000003E-3</v>
      </c>
      <c r="E138" s="1">
        <v>1.3098E-2</v>
      </c>
      <c r="F138" s="1">
        <v>1.5762999999999999E-2</v>
      </c>
    </row>
    <row r="139" spans="1:8">
      <c r="A139" s="1" t="s">
        <v>170</v>
      </c>
      <c r="B139" s="1">
        <v>1177110000</v>
      </c>
      <c r="C139" s="1">
        <v>2.1956E-2</v>
      </c>
      <c r="D139" s="1">
        <v>7.5009999999999999E-3</v>
      </c>
      <c r="E139" s="1">
        <v>1.4504E-2</v>
      </c>
      <c r="F139" s="1">
        <v>1.9258000000000001E-2</v>
      </c>
    </row>
    <row r="140" spans="1:8">
      <c r="A140" s="1" t="s">
        <v>171</v>
      </c>
      <c r="B140" s="1">
        <v>1177714800</v>
      </c>
      <c r="C140" s="1">
        <v>1.8596000000000001E-2</v>
      </c>
      <c r="D140" s="1">
        <v>7.6699999999999997E-3</v>
      </c>
      <c r="E140" s="1">
        <v>1.5125E-2</v>
      </c>
      <c r="F140" s="1">
        <v>1.8447000000000002E-2</v>
      </c>
    </row>
    <row r="141" spans="1:8">
      <c r="A141" s="1" t="s">
        <v>172</v>
      </c>
      <c r="B141" s="1">
        <v>1178319600</v>
      </c>
      <c r="C141" s="1">
        <v>1.9081000000000001E-2</v>
      </c>
      <c r="D141" s="1">
        <v>7.8449999999999995E-3</v>
      </c>
      <c r="E141" s="1">
        <v>1.5762999999999999E-2</v>
      </c>
      <c r="F141" s="1">
        <v>1.9043999999999998E-2</v>
      </c>
    </row>
    <row r="142" spans="1:8">
      <c r="A142" s="1" t="s">
        <v>173</v>
      </c>
      <c r="B142" s="1">
        <v>1178924400</v>
      </c>
      <c r="C142" s="1">
        <v>1.7982999999999999E-2</v>
      </c>
      <c r="D142" s="1">
        <v>8.0000000000000002E-3</v>
      </c>
      <c r="E142" s="1">
        <v>1.6119000000000001E-2</v>
      </c>
      <c r="F142" s="1">
        <v>1.8620999999999999E-2</v>
      </c>
    </row>
    <row r="143" spans="1:8">
      <c r="A143" s="1" t="s">
        <v>174</v>
      </c>
      <c r="B143" s="1">
        <v>1179529200</v>
      </c>
      <c r="C143" s="1">
        <v>1.6875999999999999E-2</v>
      </c>
      <c r="D143" s="1">
        <v>8.1359999999999991E-3</v>
      </c>
      <c r="E143" s="1">
        <v>1.6223999999999999E-2</v>
      </c>
      <c r="F143" s="1">
        <v>1.7468000000000001E-2</v>
      </c>
    </row>
    <row r="144" spans="1:8">
      <c r="A144" s="1" t="s">
        <v>175</v>
      </c>
      <c r="B144" s="1">
        <v>1180134000</v>
      </c>
      <c r="C144" s="1">
        <v>1.3646E-2</v>
      </c>
      <c r="D144" s="1">
        <v>8.2199999999999999E-3</v>
      </c>
      <c r="E144" s="1">
        <v>1.5816E-2</v>
      </c>
      <c r="F144" s="1">
        <v>1.5514999999999999E-2</v>
      </c>
      <c r="H144" s="7">
        <v>2.20452342487884E-21</v>
      </c>
    </row>
    <row r="145" spans="1:8">
      <c r="A145" s="1" t="s">
        <v>176</v>
      </c>
      <c r="B145" s="1">
        <v>1180738800</v>
      </c>
      <c r="C145" s="1">
        <v>2.0719000000000001E-2</v>
      </c>
      <c r="D145" s="1">
        <v>8.4110000000000001E-3</v>
      </c>
      <c r="E145" s="1">
        <v>1.6596E-2</v>
      </c>
      <c r="F145" s="1">
        <v>1.8596999999999999E-2</v>
      </c>
      <c r="H145" s="7">
        <v>5.0045893719806799E-21</v>
      </c>
    </row>
    <row r="146" spans="1:8">
      <c r="A146" s="1" t="s">
        <v>177</v>
      </c>
      <c r="B146" s="1">
        <v>1181343600</v>
      </c>
      <c r="C146" s="1">
        <v>7.7869999999999997E-3</v>
      </c>
      <c r="D146" s="1">
        <v>8.4010000000000005E-3</v>
      </c>
      <c r="E146" s="1">
        <v>1.5167E-2</v>
      </c>
      <c r="F146" s="1">
        <v>1.2153000000000001E-2</v>
      </c>
      <c r="H146" s="7">
        <v>1.5668008048289701E-14</v>
      </c>
    </row>
    <row r="147" spans="1:8">
      <c r="A147" s="1" t="s">
        <v>178</v>
      </c>
      <c r="B147" s="1">
        <v>1181948400</v>
      </c>
      <c r="C147" s="1">
        <v>4.5209999999999998E-3</v>
      </c>
      <c r="D147" s="1">
        <v>8.3409999999999995E-3</v>
      </c>
      <c r="E147" s="1">
        <v>1.3434E-2</v>
      </c>
      <c r="F147" s="1">
        <v>7.3680000000000004E-3</v>
      </c>
      <c r="H147" s="7">
        <v>4.6038696537678202E-15</v>
      </c>
    </row>
    <row r="148" spans="1:8">
      <c r="A148" s="1" t="s">
        <v>179</v>
      </c>
      <c r="B148" s="1">
        <v>1182553200</v>
      </c>
      <c r="C148" s="1">
        <v>0</v>
      </c>
      <c r="D148" s="1">
        <v>8.2120000000000005E-3</v>
      </c>
      <c r="E148" s="1">
        <v>1.1275E-2</v>
      </c>
      <c r="F148" s="1">
        <v>3.0929999999999998E-3</v>
      </c>
      <c r="H148" s="7"/>
    </row>
    <row r="149" spans="1:8">
      <c r="A149" s="1" t="s">
        <v>180</v>
      </c>
      <c r="B149" s="1">
        <v>1183158000</v>
      </c>
      <c r="C149" s="1">
        <v>0</v>
      </c>
      <c r="D149" s="1">
        <v>8.0859999999999994E-3</v>
      </c>
      <c r="E149" s="1">
        <v>9.4640000000000002E-3</v>
      </c>
      <c r="F149" s="1">
        <v>1.299E-3</v>
      </c>
      <c r="H149" s="7"/>
    </row>
    <row r="150" spans="1:8">
      <c r="A150" s="1" t="s">
        <v>181</v>
      </c>
      <c r="B150" s="1">
        <v>1183762800</v>
      </c>
      <c r="C150" s="1">
        <v>0</v>
      </c>
      <c r="D150" s="1">
        <v>7.9609999999999993E-3</v>
      </c>
      <c r="E150" s="1">
        <v>7.9430000000000004E-3</v>
      </c>
      <c r="F150" s="1">
        <v>5.4500000000000002E-4</v>
      </c>
      <c r="H150" s="7"/>
    </row>
    <row r="151" spans="1:8">
      <c r="A151" s="1" t="s">
        <v>182</v>
      </c>
      <c r="B151" s="1">
        <v>1184367600</v>
      </c>
      <c r="C151" s="1">
        <v>0</v>
      </c>
      <c r="D151" s="1">
        <v>7.8379999999999995E-3</v>
      </c>
      <c r="E151" s="1">
        <v>6.6670000000000002E-3</v>
      </c>
      <c r="F151" s="1">
        <v>2.2900000000000001E-4</v>
      </c>
      <c r="H151" s="7"/>
    </row>
    <row r="152" spans="1:8">
      <c r="A152" s="1" t="s">
        <v>183</v>
      </c>
      <c r="B152" s="1">
        <v>1184972400</v>
      </c>
      <c r="C152" s="1">
        <v>0</v>
      </c>
      <c r="D152" s="1">
        <v>7.7169999999999999E-3</v>
      </c>
      <c r="E152" s="1">
        <v>5.5960000000000003E-3</v>
      </c>
      <c r="F152" s="1">
        <v>9.6000000000000002E-5</v>
      </c>
      <c r="H152" s="7"/>
    </row>
    <row r="153" spans="1:8">
      <c r="A153" s="1" t="s">
        <v>184</v>
      </c>
      <c r="B153" s="1">
        <v>1185577200</v>
      </c>
      <c r="C153" s="1">
        <v>0</v>
      </c>
      <c r="D153" s="1">
        <v>7.5979999999999997E-3</v>
      </c>
      <c r="E153" s="1">
        <v>4.6959999999999997E-3</v>
      </c>
      <c r="F153" s="1">
        <v>4.0000000000000003E-5</v>
      </c>
      <c r="H153" s="7"/>
    </row>
    <row r="154" spans="1:8">
      <c r="A154" s="1" t="s">
        <v>185</v>
      </c>
      <c r="B154" s="1">
        <v>1186182000</v>
      </c>
      <c r="C154" s="1">
        <v>0</v>
      </c>
      <c r="D154" s="1">
        <v>7.4809999999999998E-3</v>
      </c>
      <c r="E154" s="1">
        <v>3.9420000000000002E-3</v>
      </c>
      <c r="F154" s="1">
        <v>1.7E-5</v>
      </c>
      <c r="H154" s="7"/>
    </row>
    <row r="155" spans="1:8">
      <c r="A155" s="1" t="s">
        <v>186</v>
      </c>
      <c r="B155" s="1">
        <v>1186786800</v>
      </c>
      <c r="C155" s="1">
        <v>0</v>
      </c>
      <c r="D155" s="1">
        <v>7.3660000000000002E-3</v>
      </c>
      <c r="E155" s="1">
        <v>3.3080000000000002E-3</v>
      </c>
      <c r="F155" s="1">
        <v>6.9999999999999999E-6</v>
      </c>
      <c r="H155" s="7"/>
    </row>
    <row r="156" spans="1:8">
      <c r="A156" s="1" t="s">
        <v>187</v>
      </c>
      <c r="B156" s="1">
        <v>1187391600</v>
      </c>
      <c r="C156" s="1">
        <v>0</v>
      </c>
      <c r="D156" s="1">
        <v>7.2519999999999998E-3</v>
      </c>
      <c r="E156" s="1">
        <v>2.777E-3</v>
      </c>
      <c r="F156" s="1">
        <v>3.0000000000000001E-6</v>
      </c>
      <c r="H156" s="7"/>
    </row>
    <row r="157" spans="1:8">
      <c r="A157" s="1" t="s">
        <v>188</v>
      </c>
      <c r="B157" s="1">
        <v>1187996400</v>
      </c>
      <c r="C157" s="1">
        <v>0</v>
      </c>
      <c r="D157" s="1">
        <v>7.1409999999999998E-3</v>
      </c>
      <c r="E157" s="1">
        <v>2.3310000000000002E-3</v>
      </c>
      <c r="F157" s="1">
        <v>9.9999999999999995E-7</v>
      </c>
      <c r="H157" s="7"/>
    </row>
    <row r="158" spans="1:8">
      <c r="A158" s="1" t="s">
        <v>189</v>
      </c>
      <c r="B158" s="1">
        <v>1188601200</v>
      </c>
      <c r="C158" s="1">
        <v>0</v>
      </c>
      <c r="D158" s="1">
        <v>7.0299999999999998E-3</v>
      </c>
      <c r="E158" s="1">
        <v>1.9559999999999998E-3</v>
      </c>
      <c r="F158" s="1">
        <v>9.9999999999999995E-7</v>
      </c>
      <c r="H158" s="7"/>
    </row>
    <row r="159" spans="1:8">
      <c r="A159" s="1" t="s">
        <v>190</v>
      </c>
      <c r="B159" s="1">
        <v>1189206000</v>
      </c>
      <c r="C159" s="1">
        <v>0</v>
      </c>
      <c r="D159" s="1">
        <v>6.9220000000000002E-3</v>
      </c>
      <c r="E159" s="1">
        <v>1.642E-3</v>
      </c>
      <c r="F159" s="1">
        <v>0</v>
      </c>
      <c r="H159" s="7"/>
    </row>
    <row r="160" spans="1:8">
      <c r="A160" s="1" t="s">
        <v>191</v>
      </c>
      <c r="B160" s="1">
        <v>1189810800</v>
      </c>
      <c r="C160" s="1">
        <v>6.8999999999999997E-5</v>
      </c>
      <c r="D160" s="1">
        <v>6.816E-3</v>
      </c>
      <c r="E160" s="1">
        <v>1.39E-3</v>
      </c>
      <c r="F160" s="1">
        <v>5.1999999999999997E-5</v>
      </c>
      <c r="H160" s="7">
        <v>9.0314136125654402E-24</v>
      </c>
    </row>
    <row r="161" spans="1:8">
      <c r="A161" s="1" t="s">
        <v>192</v>
      </c>
      <c r="B161" s="1">
        <v>1190415600</v>
      </c>
      <c r="C161" s="1">
        <v>1.2441000000000001E-2</v>
      </c>
      <c r="D161" s="1">
        <v>6.9030000000000003E-3</v>
      </c>
      <c r="E161" s="1">
        <v>3.222E-3</v>
      </c>
      <c r="F161" s="1">
        <v>8.3160000000000005E-3</v>
      </c>
      <c r="H161" s="7">
        <v>1.40101351351351E-21</v>
      </c>
    </row>
    <row r="162" spans="1:8">
      <c r="A162" s="1" t="s">
        <v>193</v>
      </c>
      <c r="B162" s="1">
        <v>1191020400</v>
      </c>
      <c r="C162" s="1">
        <v>1.6095999999999999E-2</v>
      </c>
      <c r="D162" s="1">
        <v>7.0439999999999999E-3</v>
      </c>
      <c r="E162" s="1">
        <v>5.3090000000000004E-3</v>
      </c>
      <c r="F162" s="1">
        <v>1.3367E-2</v>
      </c>
      <c r="H162" s="7">
        <v>1.7924276169265E-21</v>
      </c>
    </row>
    <row r="163" spans="1:8">
      <c r="A163" s="1" t="s">
        <v>194</v>
      </c>
      <c r="B163" s="1">
        <v>1191625200</v>
      </c>
      <c r="C163" s="1">
        <v>2.7659E-2</v>
      </c>
      <c r="D163" s="1">
        <v>7.3600000000000002E-3</v>
      </c>
      <c r="E163" s="1">
        <v>8.9079999999999993E-3</v>
      </c>
      <c r="F163" s="1">
        <v>2.2081E-2</v>
      </c>
      <c r="H163" s="7">
        <v>2.9869330453563701E-21</v>
      </c>
    </row>
    <row r="164" spans="1:8">
      <c r="A164" s="1" t="s">
        <v>195</v>
      </c>
      <c r="B164" s="1">
        <v>1192230000</v>
      </c>
      <c r="C164" s="1">
        <v>2.8136000000000001E-2</v>
      </c>
      <c r="D164" s="1">
        <v>7.6779999999999999E-3</v>
      </c>
      <c r="E164" s="1">
        <v>1.1967999999999999E-2</v>
      </c>
      <c r="F164" s="1">
        <v>2.5343999999999998E-2</v>
      </c>
      <c r="H164" s="7">
        <v>2.7053846153846201E-21</v>
      </c>
    </row>
    <row r="165" spans="1:8">
      <c r="A165" s="1" t="s">
        <v>196</v>
      </c>
      <c r="B165" s="1">
        <v>1192834800</v>
      </c>
      <c r="C165" s="1">
        <v>2.2454999999999999E-2</v>
      </c>
      <c r="D165" s="1">
        <v>7.9039999999999996E-3</v>
      </c>
      <c r="E165" s="1">
        <v>1.3644E-2</v>
      </c>
      <c r="F165" s="1">
        <v>2.3753E-2</v>
      </c>
      <c r="H165" s="7">
        <v>2.1800970873786402E-21</v>
      </c>
    </row>
    <row r="166" spans="1:8">
      <c r="A166" s="1" t="s">
        <v>197</v>
      </c>
      <c r="B166" s="1">
        <v>1193439600</v>
      </c>
      <c r="C166" s="1">
        <v>3.0068000000000001E-2</v>
      </c>
      <c r="D166" s="1">
        <v>8.2439999999999996E-3</v>
      </c>
      <c r="E166" s="1">
        <v>1.6309000000000001E-2</v>
      </c>
      <c r="F166" s="1">
        <v>2.8201E-2</v>
      </c>
      <c r="H166" s="7">
        <v>3.0587995930824002E-21</v>
      </c>
    </row>
    <row r="167" spans="1:8">
      <c r="A167" s="1" t="s">
        <v>198</v>
      </c>
      <c r="B167" s="1">
        <v>1194048000</v>
      </c>
      <c r="C167" s="1">
        <v>3.1960000000000002E-2</v>
      </c>
      <c r="D167" s="1">
        <v>8.6099999999999996E-3</v>
      </c>
      <c r="E167" s="1">
        <v>1.8811999999999999E-2</v>
      </c>
      <c r="F167" s="1">
        <v>3.0297999999999999E-2</v>
      </c>
    </row>
    <row r="168" spans="1:8">
      <c r="A168" s="1" t="s">
        <v>199</v>
      </c>
      <c r="B168" s="1">
        <v>1194652800</v>
      </c>
      <c r="C168" s="1">
        <v>2.7306E-2</v>
      </c>
      <c r="D168" s="1">
        <v>8.8959999999999994E-3</v>
      </c>
      <c r="E168" s="1">
        <v>2.0159E-2</v>
      </c>
      <c r="F168" s="1">
        <v>2.8546999999999999E-2</v>
      </c>
    </row>
    <row r="169" spans="1:8">
      <c r="A169" s="1" t="s">
        <v>200</v>
      </c>
      <c r="B169" s="1">
        <v>1195257600</v>
      </c>
      <c r="C169" s="1">
        <v>2.4117E-2</v>
      </c>
      <c r="D169" s="1">
        <v>9.129E-3</v>
      </c>
      <c r="E169" s="1">
        <v>2.077E-2</v>
      </c>
      <c r="F169" s="1">
        <v>2.5770999999999999E-2</v>
      </c>
    </row>
    <row r="170" spans="1:8">
      <c r="A170" s="1" t="s">
        <v>201</v>
      </c>
      <c r="B170" s="1">
        <v>1195862400</v>
      </c>
      <c r="C170" s="1">
        <v>1.6986999999999999E-2</v>
      </c>
      <c r="D170" s="1">
        <v>9.2490000000000003E-3</v>
      </c>
      <c r="E170" s="1">
        <v>2.0122999999999999E-2</v>
      </c>
      <c r="F170" s="1">
        <v>2.0216000000000001E-2</v>
      </c>
    </row>
    <row r="171" spans="1:8">
      <c r="A171" s="1" t="s">
        <v>202</v>
      </c>
      <c r="B171" s="1">
        <v>1196467200</v>
      </c>
      <c r="C171" s="1">
        <v>2.2370000000000001E-2</v>
      </c>
      <c r="D171" s="1">
        <v>9.4500000000000001E-3</v>
      </c>
      <c r="E171" s="1">
        <v>2.0493999999999998E-2</v>
      </c>
      <c r="F171" s="1">
        <v>2.1864999999999999E-2</v>
      </c>
    </row>
    <row r="172" spans="1:8">
      <c r="A172" s="1" t="s">
        <v>203</v>
      </c>
      <c r="B172" s="1">
        <v>1197072000</v>
      </c>
      <c r="C172" s="1">
        <v>2.1127E-2</v>
      </c>
      <c r="D172" s="1">
        <v>9.6279999999999994E-3</v>
      </c>
      <c r="E172" s="1">
        <v>2.0605999999999999E-2</v>
      </c>
      <c r="F172" s="1">
        <v>2.1921E-2</v>
      </c>
    </row>
    <row r="173" spans="1:8">
      <c r="A173" s="1" t="s">
        <v>204</v>
      </c>
      <c r="B173" s="1">
        <v>1197676800</v>
      </c>
      <c r="C173" s="1">
        <v>1.4522E-2</v>
      </c>
      <c r="D173" s="1">
        <v>9.7020000000000006E-3</v>
      </c>
      <c r="E173" s="1">
        <v>1.9538E-2</v>
      </c>
      <c r="F173" s="1">
        <v>1.6181999999999998E-2</v>
      </c>
    </row>
    <row r="174" spans="1:8">
      <c r="A174" s="1" t="s">
        <v>205</v>
      </c>
      <c r="B174" s="1">
        <v>1198281600</v>
      </c>
      <c r="C174" s="1">
        <v>1.4749E-2</v>
      </c>
      <c r="D174" s="1">
        <v>9.7789999999999995E-3</v>
      </c>
      <c r="E174" s="1">
        <v>1.8769000000000001E-2</v>
      </c>
      <c r="F174" s="1">
        <v>1.5495E-2</v>
      </c>
    </row>
    <row r="175" spans="1:8">
      <c r="A175" s="1" t="s">
        <v>206</v>
      </c>
      <c r="B175" s="1">
        <v>1198886400</v>
      </c>
      <c r="C175" s="1">
        <v>3.0759999999999999E-2</v>
      </c>
      <c r="D175" s="1">
        <v>1.0101000000000001E-2</v>
      </c>
      <c r="E175" s="1">
        <v>2.0749E-2</v>
      </c>
      <c r="F175" s="1">
        <v>2.5569000000000001E-2</v>
      </c>
    </row>
    <row r="176" spans="1:8">
      <c r="A176" s="1" t="s">
        <v>207</v>
      </c>
      <c r="B176" s="1">
        <v>1199491200</v>
      </c>
      <c r="C176" s="1">
        <v>3.8780000000000002E-2</v>
      </c>
      <c r="D176" s="1">
        <v>1.0540000000000001E-2</v>
      </c>
      <c r="E176" s="1">
        <v>2.3619000000000001E-2</v>
      </c>
      <c r="F176" s="1">
        <v>3.3155999999999998E-2</v>
      </c>
    </row>
    <row r="177" spans="1:6">
      <c r="A177" s="1" t="s">
        <v>208</v>
      </c>
      <c r="B177" s="1">
        <v>1200096000</v>
      </c>
      <c r="C177" s="1">
        <v>3.2737000000000002E-2</v>
      </c>
      <c r="D177" s="1">
        <v>1.0880000000000001E-2</v>
      </c>
      <c r="E177" s="1">
        <v>2.5024999999999999E-2</v>
      </c>
      <c r="F177" s="1">
        <v>3.2176000000000003E-2</v>
      </c>
    </row>
    <row r="178" spans="1:6">
      <c r="A178" s="1" t="s">
        <v>209</v>
      </c>
      <c r="B178" s="1">
        <v>1200700800</v>
      </c>
      <c r="C178" s="1">
        <v>2.2216E-2</v>
      </c>
      <c r="D178" s="1">
        <v>1.1053E-2</v>
      </c>
      <c r="E178" s="1">
        <v>2.4576000000000001E-2</v>
      </c>
      <c r="F178" s="1">
        <v>2.6667E-2</v>
      </c>
    </row>
    <row r="179" spans="1:6">
      <c r="A179" s="1" t="s">
        <v>210</v>
      </c>
      <c r="B179" s="1">
        <v>1201305600</v>
      </c>
      <c r="C179" s="1">
        <v>1.8963000000000001E-2</v>
      </c>
      <c r="D179" s="1">
        <v>1.1174E-2</v>
      </c>
      <c r="E179" s="1">
        <v>2.3611E-2</v>
      </c>
      <c r="F179" s="1">
        <v>2.1250000000000002E-2</v>
      </c>
    </row>
    <row r="180" spans="1:6">
      <c r="A180" s="1" t="s">
        <v>211</v>
      </c>
      <c r="B180" s="1">
        <v>1201910400</v>
      </c>
      <c r="C180" s="1">
        <v>1.2659999999999999E-2</v>
      </c>
      <c r="D180" s="1">
        <v>1.1195999999999999E-2</v>
      </c>
      <c r="E180" s="1">
        <v>2.1897E-2</v>
      </c>
      <c r="F180" s="1">
        <v>1.7270000000000001E-2</v>
      </c>
    </row>
    <row r="181" spans="1:6">
      <c r="A181" s="1" t="s">
        <v>212</v>
      </c>
      <c r="B181" s="1">
        <v>1202515200</v>
      </c>
      <c r="C181" s="1">
        <v>2.8535000000000001E-2</v>
      </c>
      <c r="D181" s="1">
        <v>1.1461000000000001E-2</v>
      </c>
      <c r="E181" s="1">
        <v>2.2970999999999998E-2</v>
      </c>
      <c r="F181" s="1">
        <v>2.4257000000000001E-2</v>
      </c>
    </row>
    <row r="182" spans="1:6">
      <c r="A182" s="1" t="s">
        <v>213</v>
      </c>
      <c r="B182" s="1">
        <v>1203120000</v>
      </c>
      <c r="C182" s="1">
        <v>2.4299999999999999E-2</v>
      </c>
      <c r="D182" s="1">
        <v>1.1658E-2</v>
      </c>
      <c r="E182" s="1">
        <v>2.3177E-2</v>
      </c>
      <c r="F182" s="1">
        <v>2.4424000000000001E-2</v>
      </c>
    </row>
    <row r="183" spans="1:6">
      <c r="A183" s="1" t="s">
        <v>214</v>
      </c>
      <c r="B183" s="1">
        <v>1203724800</v>
      </c>
      <c r="C183" s="1">
        <v>2.8273E-2</v>
      </c>
      <c r="D183" s="1">
        <v>1.1912000000000001E-2</v>
      </c>
      <c r="E183" s="1">
        <v>2.3984999999999999E-2</v>
      </c>
      <c r="F183" s="1">
        <v>2.6731000000000001E-2</v>
      </c>
    </row>
    <row r="184" spans="1:6">
      <c r="A184" s="1" t="s">
        <v>215</v>
      </c>
      <c r="B184" s="1">
        <v>1204329600</v>
      </c>
      <c r="C184" s="1">
        <v>2.3484000000000001E-2</v>
      </c>
      <c r="D184" s="1">
        <v>1.2089000000000001E-2</v>
      </c>
      <c r="E184" s="1">
        <v>2.3914000000000001E-2</v>
      </c>
      <c r="F184" s="1">
        <v>2.5267000000000001E-2</v>
      </c>
    </row>
    <row r="185" spans="1:6">
      <c r="A185" s="1" t="s">
        <v>216</v>
      </c>
      <c r="B185" s="1">
        <v>1204934400</v>
      </c>
      <c r="C185" s="1">
        <v>2.5312999999999999E-2</v>
      </c>
      <c r="D185" s="1">
        <v>1.2291E-2</v>
      </c>
      <c r="E185" s="1">
        <v>2.4112000000000001E-2</v>
      </c>
      <c r="F185" s="1">
        <v>2.5063999999999999E-2</v>
      </c>
    </row>
    <row r="186" spans="1:6">
      <c r="A186" s="1" t="s">
        <v>217</v>
      </c>
      <c r="B186" s="1">
        <v>1205535600</v>
      </c>
      <c r="C186" s="1">
        <v>2.1437999999999999E-2</v>
      </c>
      <c r="D186" s="1">
        <v>1.243E-2</v>
      </c>
      <c r="E186" s="1">
        <v>2.3661999999999999E-2</v>
      </c>
      <c r="F186" s="1">
        <v>2.2807000000000001E-2</v>
      </c>
    </row>
    <row r="187" spans="1:6">
      <c r="A187" s="1" t="s">
        <v>218</v>
      </c>
      <c r="B187" s="1">
        <v>1206140400</v>
      </c>
      <c r="C187" s="1">
        <v>2.0188999999999999E-2</v>
      </c>
      <c r="D187" s="1">
        <v>1.2548E-2</v>
      </c>
      <c r="E187" s="1">
        <v>2.3088000000000001E-2</v>
      </c>
      <c r="F187" s="1">
        <v>2.1274000000000001E-2</v>
      </c>
    </row>
    <row r="188" spans="1:6">
      <c r="A188" s="1" t="s">
        <v>219</v>
      </c>
      <c r="B188" s="1">
        <v>1206745200</v>
      </c>
      <c r="C188" s="1">
        <v>3.8501000000000001E-2</v>
      </c>
      <c r="D188" s="1">
        <v>1.2945999999999999E-2</v>
      </c>
      <c r="E188" s="1">
        <v>2.5624999999999998E-2</v>
      </c>
      <c r="F188" s="1">
        <v>3.2710999999999997E-2</v>
      </c>
    </row>
    <row r="189" spans="1:6">
      <c r="A189" s="1" t="s">
        <v>220</v>
      </c>
      <c r="B189" s="1">
        <v>1207350000</v>
      </c>
      <c r="C189" s="1">
        <v>5.5114999999999997E-2</v>
      </c>
      <c r="D189" s="1">
        <v>1.3592E-2</v>
      </c>
      <c r="E189" s="1">
        <v>3.0353999999999999E-2</v>
      </c>
      <c r="F189" s="1">
        <v>4.6079000000000002E-2</v>
      </c>
    </row>
    <row r="190" spans="1:6">
      <c r="A190" s="1" t="s">
        <v>221</v>
      </c>
      <c r="B190" s="1">
        <v>1207954800</v>
      </c>
      <c r="C190" s="1">
        <v>4.7671999999999999E-2</v>
      </c>
      <c r="D190" s="1">
        <v>1.4115000000000001E-2</v>
      </c>
      <c r="E190" s="1">
        <v>3.3154999999999997E-2</v>
      </c>
      <c r="F190" s="1">
        <v>4.7808999999999997E-2</v>
      </c>
    </row>
    <row r="191" spans="1:6">
      <c r="A191" s="1" t="s">
        <v>222</v>
      </c>
      <c r="B191" s="1">
        <v>1208559600</v>
      </c>
      <c r="C191" s="1">
        <v>3.7136000000000002E-2</v>
      </c>
      <c r="D191" s="1">
        <v>1.4467000000000001E-2</v>
      </c>
      <c r="E191" s="1">
        <v>3.3759999999999998E-2</v>
      </c>
      <c r="F191" s="1">
        <v>4.1329999999999999E-2</v>
      </c>
    </row>
    <row r="192" spans="1:6">
      <c r="A192" s="1" t="s">
        <v>223</v>
      </c>
      <c r="B192" s="1">
        <v>1209164400</v>
      </c>
      <c r="C192" s="1">
        <v>5.7706E-2</v>
      </c>
      <c r="D192" s="1">
        <v>1.5129999999999999E-2</v>
      </c>
      <c r="E192" s="1">
        <v>3.7622000000000003E-2</v>
      </c>
      <c r="F192" s="1">
        <v>5.1660999999999999E-2</v>
      </c>
    </row>
    <row r="193" spans="1:6">
      <c r="A193" s="1" t="s">
        <v>224</v>
      </c>
      <c r="B193" s="1">
        <v>1209769200</v>
      </c>
      <c r="C193" s="1">
        <v>5.2763999999999998E-2</v>
      </c>
      <c r="D193" s="1">
        <v>1.5706000000000001E-2</v>
      </c>
      <c r="E193" s="1">
        <v>3.9992E-2</v>
      </c>
      <c r="F193" s="1">
        <v>5.1681999999999999E-2</v>
      </c>
    </row>
    <row r="194" spans="1:6">
      <c r="A194" s="1" t="s">
        <v>225</v>
      </c>
      <c r="B194" s="1">
        <v>1210374000</v>
      </c>
      <c r="C194" s="1">
        <v>4.1979000000000002E-2</v>
      </c>
      <c r="D194" s="1">
        <v>1.6108999999999998E-2</v>
      </c>
      <c r="E194" s="1">
        <v>4.0363999999999997E-2</v>
      </c>
      <c r="F194" s="1">
        <v>4.7379999999999999E-2</v>
      </c>
    </row>
    <row r="195" spans="1:6">
      <c r="A195" s="1" t="s">
        <v>226</v>
      </c>
      <c r="B195" s="1">
        <v>1210978800</v>
      </c>
      <c r="C195" s="1">
        <v>4.7947999999999998E-2</v>
      </c>
      <c r="D195" s="1">
        <v>1.6597000000000001E-2</v>
      </c>
      <c r="E195" s="1">
        <v>4.1605000000000003E-2</v>
      </c>
      <c r="F195" s="1">
        <v>4.8603E-2</v>
      </c>
    </row>
    <row r="196" spans="1:6">
      <c r="A196" s="1" t="s">
        <v>227</v>
      </c>
      <c r="B196" s="1">
        <v>1211583600</v>
      </c>
      <c r="C196" s="1">
        <v>4.6800000000000001E-2</v>
      </c>
      <c r="D196" s="1">
        <v>1.7059000000000001E-2</v>
      </c>
      <c r="E196" s="1">
        <v>4.2362999999999998E-2</v>
      </c>
      <c r="F196" s="1">
        <v>4.6622999999999998E-2</v>
      </c>
    </row>
    <row r="197" spans="1:6">
      <c r="A197" s="1" t="s">
        <v>228</v>
      </c>
      <c r="B197" s="1">
        <v>1212188400</v>
      </c>
      <c r="C197" s="1">
        <v>4.8522000000000003E-2</v>
      </c>
      <c r="D197" s="1">
        <v>1.7541000000000001E-2</v>
      </c>
      <c r="E197" s="1">
        <v>4.3305000000000003E-2</v>
      </c>
      <c r="F197" s="1">
        <v>4.7440000000000003E-2</v>
      </c>
    </row>
    <row r="198" spans="1:6">
      <c r="A198" s="1" t="s">
        <v>229</v>
      </c>
      <c r="B198" s="1">
        <v>1212793200</v>
      </c>
      <c r="C198" s="1">
        <v>5.4183000000000002E-2</v>
      </c>
      <c r="D198" s="1">
        <v>1.8102E-2</v>
      </c>
      <c r="E198" s="1">
        <v>4.4965999999999999E-2</v>
      </c>
      <c r="F198" s="1">
        <v>5.033E-2</v>
      </c>
    </row>
    <row r="199" spans="1:6">
      <c r="A199" s="1" t="s">
        <v>230</v>
      </c>
      <c r="B199" s="1">
        <v>1213398000</v>
      </c>
      <c r="C199" s="1">
        <v>4.6730000000000001E-2</v>
      </c>
      <c r="D199" s="1">
        <v>1.8540000000000001E-2</v>
      </c>
      <c r="E199" s="1">
        <v>4.5243999999999999E-2</v>
      </c>
      <c r="F199" s="1">
        <v>4.8640999999999997E-2</v>
      </c>
    </row>
    <row r="200" spans="1:6">
      <c r="A200" s="1" t="s">
        <v>231</v>
      </c>
      <c r="B200" s="1">
        <v>1214002800</v>
      </c>
      <c r="C200" s="1">
        <v>4.1805000000000002E-2</v>
      </c>
      <c r="D200" s="1">
        <v>1.8894999999999999E-2</v>
      </c>
      <c r="E200" s="1">
        <v>4.4627E-2</v>
      </c>
      <c r="F200" s="1">
        <v>4.3987999999999999E-2</v>
      </c>
    </row>
    <row r="201" spans="1:6">
      <c r="A201" s="1" t="s">
        <v>232</v>
      </c>
      <c r="B201" s="1">
        <v>1214607600</v>
      </c>
      <c r="C201" s="1">
        <v>4.19E-2</v>
      </c>
      <c r="D201" s="1">
        <v>1.9247E-2</v>
      </c>
      <c r="E201" s="1">
        <v>4.4151000000000003E-2</v>
      </c>
      <c r="F201" s="1">
        <v>4.2555999999999997E-2</v>
      </c>
    </row>
    <row r="202" spans="1:6">
      <c r="A202" s="1" t="s">
        <v>233</v>
      </c>
      <c r="B202" s="1">
        <v>1215212400</v>
      </c>
      <c r="C202" s="1">
        <v>3.9743000000000001E-2</v>
      </c>
      <c r="D202" s="1">
        <v>1.9560000000000001E-2</v>
      </c>
      <c r="E202" s="1">
        <v>4.3442000000000001E-2</v>
      </c>
      <c r="F202" s="1">
        <v>4.1320999999999997E-2</v>
      </c>
    </row>
    <row r="203" spans="1:6">
      <c r="A203" s="1" t="s">
        <v>234</v>
      </c>
      <c r="B203" s="1">
        <v>1215817200</v>
      </c>
      <c r="C203" s="1">
        <v>9.1170000000000001E-3</v>
      </c>
      <c r="D203" s="1">
        <v>1.9399E-2</v>
      </c>
      <c r="E203" s="1">
        <v>3.7916999999999999E-2</v>
      </c>
      <c r="F203" s="1">
        <v>2.2574E-2</v>
      </c>
    </row>
    <row r="204" spans="1:6">
      <c r="A204" s="1" t="s">
        <v>235</v>
      </c>
      <c r="B204" s="1">
        <v>1216422000</v>
      </c>
      <c r="C204" s="1">
        <v>3.3019999999999998E-3</v>
      </c>
      <c r="D204" s="1">
        <v>1.915E-2</v>
      </c>
      <c r="E204" s="1">
        <v>3.2341000000000002E-2</v>
      </c>
      <c r="F204" s="1">
        <v>1.1169999999999999E-2</v>
      </c>
    </row>
    <row r="205" spans="1:6">
      <c r="A205" s="1" t="s">
        <v>236</v>
      </c>
      <c r="B205" s="1">
        <v>1217026800</v>
      </c>
      <c r="C205" s="1">
        <v>0</v>
      </c>
      <c r="D205" s="1">
        <v>1.8855E-2</v>
      </c>
      <c r="E205" s="1">
        <v>2.7144999999999999E-2</v>
      </c>
      <c r="F205" s="1">
        <v>4.6899999999999997E-3</v>
      </c>
    </row>
    <row r="206" spans="1:6">
      <c r="A206" s="1" t="s">
        <v>237</v>
      </c>
      <c r="B206" s="1">
        <v>1217631600</v>
      </c>
      <c r="C206" s="1">
        <v>0</v>
      </c>
      <c r="D206" s="1">
        <v>1.8564000000000001E-2</v>
      </c>
      <c r="E206" s="1">
        <v>2.2783000000000001E-2</v>
      </c>
      <c r="F206" s="1">
        <v>1.9689999999999998E-3</v>
      </c>
    </row>
    <row r="207" spans="1:6">
      <c r="A207" s="1" t="s">
        <v>238</v>
      </c>
      <c r="B207" s="1">
        <v>1218236400</v>
      </c>
      <c r="C207" s="1">
        <v>0</v>
      </c>
      <c r="D207" s="1">
        <v>1.8277999999999999E-2</v>
      </c>
      <c r="E207" s="1">
        <v>1.9122E-2</v>
      </c>
      <c r="F207" s="1">
        <v>8.2700000000000004E-4</v>
      </c>
    </row>
    <row r="208" spans="1:6">
      <c r="A208" s="1" t="s">
        <v>239</v>
      </c>
      <c r="B208" s="1">
        <v>1218841200</v>
      </c>
      <c r="C208" s="1">
        <v>0</v>
      </c>
      <c r="D208" s="1">
        <v>1.7996000000000002E-2</v>
      </c>
      <c r="E208" s="1">
        <v>1.6049999999999998E-2</v>
      </c>
      <c r="F208" s="1">
        <v>3.4699999999999998E-4</v>
      </c>
    </row>
    <row r="209" spans="1:6">
      <c r="A209" s="1" t="s">
        <v>240</v>
      </c>
      <c r="B209" s="1">
        <v>1219446000</v>
      </c>
      <c r="C209" s="1">
        <v>1.3359999999999999E-3</v>
      </c>
      <c r="D209" s="1">
        <v>1.7739000000000001E-2</v>
      </c>
      <c r="E209" s="1">
        <v>1.37E-2</v>
      </c>
      <c r="F209" s="1">
        <v>1.2099999999999999E-3</v>
      </c>
    </row>
    <row r="210" spans="1:6">
      <c r="A210" s="1" t="s">
        <v>241</v>
      </c>
      <c r="B210" s="1">
        <v>1220050800</v>
      </c>
      <c r="C210" s="1">
        <v>4.0613999999999997E-2</v>
      </c>
      <c r="D210" s="1">
        <v>1.8089999999999998E-2</v>
      </c>
      <c r="E210" s="1">
        <v>1.8030000000000001E-2</v>
      </c>
      <c r="F210" s="1">
        <v>2.4507999999999999E-2</v>
      </c>
    </row>
    <row r="211" spans="1:6">
      <c r="A211" s="1" t="s">
        <v>242</v>
      </c>
      <c r="B211" s="1">
        <v>1220655600</v>
      </c>
      <c r="C211" s="1">
        <v>3.3578999999999998E-2</v>
      </c>
      <c r="D211" s="1">
        <v>1.8325999999999999E-2</v>
      </c>
      <c r="E211" s="1">
        <v>2.0516E-2</v>
      </c>
      <c r="F211" s="1">
        <v>2.998E-2</v>
      </c>
    </row>
    <row r="212" spans="1:6">
      <c r="A212" s="1" t="s">
        <v>243</v>
      </c>
      <c r="B212" s="1">
        <v>1221260400</v>
      </c>
      <c r="C212" s="1">
        <v>2.9721999999999998E-2</v>
      </c>
      <c r="D212" s="1">
        <v>1.8499999999999999E-2</v>
      </c>
      <c r="E212" s="1">
        <v>2.1988000000000001E-2</v>
      </c>
      <c r="F212" s="1">
        <v>3.0162000000000001E-2</v>
      </c>
    </row>
    <row r="213" spans="1:6">
      <c r="A213" s="1" t="s">
        <v>244</v>
      </c>
      <c r="B213" s="1">
        <v>1221865200</v>
      </c>
      <c r="C213" s="1">
        <v>2.9524000000000002E-2</v>
      </c>
      <c r="D213" s="1">
        <v>1.8667E-2</v>
      </c>
      <c r="E213" s="1">
        <v>2.3045E-2</v>
      </c>
      <c r="F213" s="1">
        <v>2.7319E-2</v>
      </c>
    </row>
    <row r="214" spans="1:6">
      <c r="A214" s="1" t="s">
        <v>245</v>
      </c>
      <c r="B214" s="1">
        <v>1222470000</v>
      </c>
      <c r="C214" s="1">
        <v>3.6819999999999999E-3</v>
      </c>
      <c r="D214" s="1">
        <v>1.8435E-2</v>
      </c>
      <c r="E214" s="1">
        <v>1.9923E-2</v>
      </c>
      <c r="F214" s="1">
        <v>1.3454000000000001E-2</v>
      </c>
    </row>
    <row r="215" spans="1:6">
      <c r="A215" s="1" t="s">
        <v>246</v>
      </c>
      <c r="B215" s="1">
        <v>1223074800</v>
      </c>
      <c r="C215" s="1">
        <v>4.2389999999999997E-3</v>
      </c>
      <c r="D215" s="1">
        <v>1.8216E-2</v>
      </c>
      <c r="E215" s="1">
        <v>1.7402000000000001E-2</v>
      </c>
      <c r="F215" s="1">
        <v>8.1279999999999998E-3</v>
      </c>
    </row>
    <row r="216" spans="1:6">
      <c r="A216" s="1" t="s">
        <v>247</v>
      </c>
      <c r="B216" s="1">
        <v>1223679600</v>
      </c>
      <c r="C216" s="1">
        <v>3.29E-3</v>
      </c>
      <c r="D216" s="1">
        <v>1.7985999999999999E-2</v>
      </c>
      <c r="E216" s="1">
        <v>1.5128000000000001E-2</v>
      </c>
      <c r="F216" s="1">
        <v>5.2459999999999998E-3</v>
      </c>
    </row>
    <row r="217" spans="1:6">
      <c r="A217" s="1" t="s">
        <v>248</v>
      </c>
      <c r="B217" s="1">
        <v>1224284400</v>
      </c>
      <c r="C217" s="1">
        <v>3.0999999999999999E-3</v>
      </c>
      <c r="D217" s="1">
        <v>1.7756000000000001E-2</v>
      </c>
      <c r="E217" s="1">
        <v>1.3195E-2</v>
      </c>
      <c r="F217" s="1">
        <v>4.0260000000000001E-3</v>
      </c>
    </row>
    <row r="218" spans="1:6">
      <c r="A218" s="1" t="s">
        <v>249</v>
      </c>
      <c r="B218" s="1">
        <v>1224889200</v>
      </c>
      <c r="C218" s="1">
        <v>2.0739999999999999E-3</v>
      </c>
      <c r="D218" s="1">
        <v>1.7513999999999998E-2</v>
      </c>
      <c r="E218" s="1">
        <v>1.1405999999999999E-2</v>
      </c>
      <c r="F218" s="1">
        <v>2.8860000000000001E-3</v>
      </c>
    </row>
    <row r="219" spans="1:6">
      <c r="A219" s="1" t="s">
        <v>250</v>
      </c>
      <c r="B219" s="1">
        <v>1225494000</v>
      </c>
      <c r="C219" s="1">
        <v>3.0890000000000002E-3</v>
      </c>
      <c r="D219" s="1">
        <v>1.7291999999999998E-2</v>
      </c>
      <c r="E219" s="1">
        <v>1.0067E-2</v>
      </c>
      <c r="F219" s="1">
        <v>2.9979999999999998E-3</v>
      </c>
    </row>
    <row r="220" spans="1:6">
      <c r="A220" s="1" t="s">
        <v>251</v>
      </c>
      <c r="B220" s="1">
        <v>1226102400</v>
      </c>
      <c r="C220" s="1">
        <v>3.1313000000000001E-2</v>
      </c>
      <c r="D220" s="1">
        <v>1.7507000000000002E-2</v>
      </c>
      <c r="E220" s="1">
        <v>1.3535E-2</v>
      </c>
      <c r="F220" s="1">
        <v>2.0410000000000001E-2</v>
      </c>
    </row>
    <row r="221" spans="1:6">
      <c r="A221" s="1" t="s">
        <v>252</v>
      </c>
      <c r="B221" s="1">
        <v>1226707200</v>
      </c>
      <c r="C221" s="1">
        <v>3.9560999999999999E-2</v>
      </c>
      <c r="D221" s="1">
        <v>1.7843999999999999E-2</v>
      </c>
      <c r="E221" s="1">
        <v>1.7676999999999998E-2</v>
      </c>
      <c r="F221" s="1">
        <v>3.1244000000000001E-2</v>
      </c>
    </row>
    <row r="222" spans="1:6">
      <c r="A222" s="1" t="s">
        <v>253</v>
      </c>
      <c r="B222" s="1">
        <v>1227312000</v>
      </c>
      <c r="C222" s="1">
        <v>4.1069000000000001E-2</v>
      </c>
      <c r="D222" s="1">
        <v>1.8200000000000001E-2</v>
      </c>
      <c r="E222" s="1">
        <v>2.1439E-2</v>
      </c>
      <c r="F222" s="1">
        <v>3.7376E-2</v>
      </c>
    </row>
    <row r="223" spans="1:6">
      <c r="A223" s="1" t="s">
        <v>254</v>
      </c>
      <c r="B223" s="1">
        <v>1227916800</v>
      </c>
      <c r="C223" s="1">
        <v>5.1088000000000001E-2</v>
      </c>
      <c r="D223" s="1">
        <v>1.8703999999999998E-2</v>
      </c>
      <c r="E223" s="1">
        <v>2.6211999999999999E-2</v>
      </c>
      <c r="F223" s="1">
        <v>4.6008E-2</v>
      </c>
    </row>
    <row r="224" spans="1:6">
      <c r="A224" s="1" t="s">
        <v>255</v>
      </c>
      <c r="B224" s="1">
        <v>1228521600</v>
      </c>
      <c r="C224" s="1">
        <v>4.9398999999999998E-2</v>
      </c>
      <c r="D224" s="1">
        <v>1.9172999999999999E-2</v>
      </c>
      <c r="E224" s="1">
        <v>2.9855E-2</v>
      </c>
      <c r="F224" s="1">
        <v>4.7026999999999999E-2</v>
      </c>
    </row>
    <row r="225" spans="1:6">
      <c r="A225" s="1" t="s">
        <v>256</v>
      </c>
      <c r="B225" s="1">
        <v>1229126400</v>
      </c>
      <c r="C225" s="1">
        <v>4.1597000000000002E-2</v>
      </c>
      <c r="D225" s="1">
        <v>1.9515999999999999E-2</v>
      </c>
      <c r="E225" s="1">
        <v>3.1730000000000001E-2</v>
      </c>
      <c r="F225" s="1">
        <v>4.4149000000000001E-2</v>
      </c>
    </row>
    <row r="226" spans="1:6">
      <c r="A226" s="1" t="s">
        <v>257</v>
      </c>
      <c r="B226" s="1">
        <v>1229731200</v>
      </c>
      <c r="C226" s="1">
        <v>4.0119000000000002E-2</v>
      </c>
      <c r="D226" s="1">
        <v>1.9831000000000001E-2</v>
      </c>
      <c r="E226" s="1">
        <v>3.3033E-2</v>
      </c>
      <c r="F226" s="1">
        <v>4.1495999999999998E-2</v>
      </c>
    </row>
    <row r="227" spans="1:6">
      <c r="A227" s="1" t="s">
        <v>258</v>
      </c>
      <c r="B227" s="1">
        <v>1230336000</v>
      </c>
      <c r="C227" s="1">
        <v>4.3671000000000001E-2</v>
      </c>
      <c r="D227" s="1">
        <v>2.0195000000000001E-2</v>
      </c>
      <c r="E227" s="1">
        <v>3.4745999999999999E-2</v>
      </c>
      <c r="F227" s="1">
        <v>4.3264999999999998E-2</v>
      </c>
    </row>
    <row r="228" spans="1:6">
      <c r="A228" s="1" t="s">
        <v>259</v>
      </c>
      <c r="B228" s="1">
        <v>1230940800</v>
      </c>
      <c r="C228" s="1">
        <v>4.2229999999999997E-2</v>
      </c>
      <c r="D228" s="1">
        <v>2.0532000000000002E-2</v>
      </c>
      <c r="E228" s="1">
        <v>3.5904999999999999E-2</v>
      </c>
      <c r="F228" s="1">
        <v>4.2308999999999999E-2</v>
      </c>
    </row>
    <row r="229" spans="1:6">
      <c r="A229" s="1" t="s">
        <v>260</v>
      </c>
      <c r="B229" s="1">
        <v>1231545600</v>
      </c>
      <c r="C229" s="1">
        <v>3.7823000000000002E-2</v>
      </c>
      <c r="D229" s="1">
        <v>2.0797E-2</v>
      </c>
      <c r="E229" s="1">
        <v>3.6244999999999999E-2</v>
      </c>
      <c r="F229" s="1">
        <v>4.0576000000000001E-2</v>
      </c>
    </row>
    <row r="230" spans="1:6">
      <c r="A230" s="1" t="s">
        <v>261</v>
      </c>
      <c r="B230" s="1">
        <v>1232150400</v>
      </c>
      <c r="C230" s="1">
        <v>3.8440000000000002E-2</v>
      </c>
      <c r="D230" s="1">
        <v>2.1066000000000001E-2</v>
      </c>
      <c r="E230" s="1">
        <v>3.6555999999999998E-2</v>
      </c>
      <c r="F230" s="1">
        <v>3.9022000000000001E-2</v>
      </c>
    </row>
    <row r="231" spans="1:6">
      <c r="A231" s="1" t="s">
        <v>262</v>
      </c>
      <c r="B231" s="1">
        <v>1232755200</v>
      </c>
      <c r="C231" s="1">
        <v>4.6469000000000003E-2</v>
      </c>
      <c r="D231" s="1">
        <v>2.1454000000000001E-2</v>
      </c>
      <c r="E231" s="1">
        <v>3.8129999999999997E-2</v>
      </c>
      <c r="F231" s="1">
        <v>4.3447E-2</v>
      </c>
    </row>
    <row r="232" spans="1:6">
      <c r="A232" s="1" t="s">
        <v>263</v>
      </c>
      <c r="B232" s="1">
        <v>1233360000</v>
      </c>
      <c r="C232" s="1">
        <v>4.6268999999999998E-2</v>
      </c>
      <c r="D232" s="1">
        <v>2.1833000000000002E-2</v>
      </c>
      <c r="E232" s="1">
        <v>3.9407999999999999E-2</v>
      </c>
      <c r="F232" s="1">
        <v>4.5061999999999998E-2</v>
      </c>
    </row>
    <row r="233" spans="1:6">
      <c r="A233" s="1" t="s">
        <v>264</v>
      </c>
      <c r="B233" s="1">
        <v>1233964800</v>
      </c>
      <c r="C233" s="1">
        <v>2.9259E-2</v>
      </c>
      <c r="D233" s="1">
        <v>2.1946E-2</v>
      </c>
      <c r="E233" s="1">
        <v>3.7759000000000001E-2</v>
      </c>
      <c r="F233" s="1">
        <v>3.6069999999999998E-2</v>
      </c>
    </row>
    <row r="234" spans="1:6">
      <c r="A234" s="1" t="s">
        <v>265</v>
      </c>
      <c r="B234" s="1">
        <v>1234569600</v>
      </c>
      <c r="C234" s="1">
        <v>4.3411999999999999E-2</v>
      </c>
      <c r="D234" s="1">
        <v>2.2273999999999999E-2</v>
      </c>
      <c r="E234" s="1">
        <v>3.8634000000000002E-2</v>
      </c>
      <c r="F234" s="1">
        <v>4.0246999999999998E-2</v>
      </c>
    </row>
    <row r="235" spans="1:6">
      <c r="A235" s="1" t="s">
        <v>266</v>
      </c>
      <c r="B235" s="1">
        <v>1235174400</v>
      </c>
      <c r="C235" s="1">
        <v>4.7381E-2</v>
      </c>
      <c r="D235" s="1">
        <v>2.2658000000000001E-2</v>
      </c>
      <c r="E235" s="1">
        <v>4.002E-2</v>
      </c>
      <c r="F235" s="1">
        <v>4.4462000000000002E-2</v>
      </c>
    </row>
    <row r="236" spans="1:6">
      <c r="A236" s="1" t="s">
        <v>267</v>
      </c>
      <c r="B236" s="1">
        <v>1235779200</v>
      </c>
      <c r="C236" s="1">
        <v>2.4849E-2</v>
      </c>
      <c r="D236" s="1">
        <v>2.2688E-2</v>
      </c>
      <c r="E236" s="1">
        <v>3.7408999999999998E-2</v>
      </c>
      <c r="F236" s="1">
        <v>3.0304000000000001E-2</v>
      </c>
    </row>
    <row r="237" spans="1:6">
      <c r="A237" s="1" t="s">
        <v>268</v>
      </c>
      <c r="B237" s="1">
        <v>1236384000</v>
      </c>
      <c r="C237" s="1">
        <v>3.1050000000000001E-3</v>
      </c>
      <c r="D237" s="1">
        <v>2.2386E-2</v>
      </c>
      <c r="E237" s="1">
        <v>3.1899999999999998E-2</v>
      </c>
      <c r="F237" s="1">
        <v>1.46E-2</v>
      </c>
    </row>
    <row r="238" spans="1:6">
      <c r="A238" s="1" t="s">
        <v>269</v>
      </c>
      <c r="B238" s="1">
        <v>1236985200</v>
      </c>
      <c r="C238" s="1">
        <v>2.4250000000000001E-3</v>
      </c>
      <c r="D238" s="1">
        <v>2.2079999999999999E-2</v>
      </c>
      <c r="E238" s="1">
        <v>2.7212E-2</v>
      </c>
      <c r="F238" s="1">
        <v>8.0009999999999994E-3</v>
      </c>
    </row>
    <row r="239" spans="1:6">
      <c r="A239" s="1" t="s">
        <v>270</v>
      </c>
      <c r="B239" s="1">
        <v>1237590000</v>
      </c>
      <c r="C239" s="1">
        <v>5.5149999999999999E-3</v>
      </c>
      <c r="D239" s="1">
        <v>2.1824E-2</v>
      </c>
      <c r="E239" s="1">
        <v>2.3712E-2</v>
      </c>
      <c r="F239" s="1">
        <v>6.3639999999999999E-3</v>
      </c>
    </row>
    <row r="240" spans="1:6">
      <c r="A240" s="1" t="s">
        <v>271</v>
      </c>
      <c r="B240" s="1">
        <v>1238194800</v>
      </c>
      <c r="C240" s="1">
        <v>4.0499999999999998E-4</v>
      </c>
      <c r="D240" s="1">
        <v>2.1493999999999999E-2</v>
      </c>
      <c r="E240" s="1">
        <v>1.9963000000000002E-2</v>
      </c>
      <c r="F240" s="1">
        <v>2.856E-3</v>
      </c>
    </row>
    <row r="241" spans="1:6">
      <c r="A241" s="1" t="s">
        <v>272</v>
      </c>
      <c r="B241" s="1">
        <v>1238799600</v>
      </c>
      <c r="C241" s="1">
        <v>3.0240000000000002E-3</v>
      </c>
      <c r="D241" s="1">
        <v>2.1208999999999999E-2</v>
      </c>
      <c r="E241" s="1">
        <v>1.7250000000000001E-2</v>
      </c>
      <c r="F241" s="1">
        <v>3.1180000000000001E-3</v>
      </c>
    </row>
    <row r="242" spans="1:6">
      <c r="A242" s="1" t="s">
        <v>273</v>
      </c>
      <c r="B242" s="1">
        <v>1239404400</v>
      </c>
      <c r="C242" s="1">
        <v>1.1292999999999999E-2</v>
      </c>
      <c r="D242" s="1">
        <v>2.1055999999999998E-2</v>
      </c>
      <c r="E242" s="1">
        <v>1.6364E-2</v>
      </c>
      <c r="F242" s="1">
        <v>9.3369999999999998E-3</v>
      </c>
    </row>
    <row r="243" spans="1:6">
      <c r="A243" s="1" t="s">
        <v>274</v>
      </c>
      <c r="B243" s="1">
        <v>1240009200</v>
      </c>
      <c r="C243" s="1">
        <v>2.5575000000000001E-2</v>
      </c>
      <c r="D243" s="1">
        <v>2.1124E-2</v>
      </c>
      <c r="E243" s="1">
        <v>1.7765E-2</v>
      </c>
      <c r="F243" s="1">
        <v>1.7703E-2</v>
      </c>
    </row>
    <row r="244" spans="1:6">
      <c r="A244" s="1" t="s">
        <v>275</v>
      </c>
      <c r="B244" s="1">
        <v>1240614000</v>
      </c>
      <c r="C244" s="1">
        <v>1.9782000000000001E-2</v>
      </c>
      <c r="D244" s="1">
        <v>2.1101000000000002E-2</v>
      </c>
      <c r="E244" s="1">
        <v>1.8051999999999999E-2</v>
      </c>
      <c r="F244" s="1">
        <v>1.8466E-2</v>
      </c>
    </row>
    <row r="245" spans="1:6">
      <c r="A245" s="1" t="s">
        <v>276</v>
      </c>
      <c r="B245" s="1">
        <v>1241218800</v>
      </c>
      <c r="C245" s="1">
        <v>2.8294E-2</v>
      </c>
      <c r="D245" s="1">
        <v>2.1211000000000001E-2</v>
      </c>
      <c r="E245" s="1">
        <v>1.9723000000000001E-2</v>
      </c>
      <c r="F245" s="1">
        <v>2.4898E-2</v>
      </c>
    </row>
    <row r="246" spans="1:6">
      <c r="A246" s="1" t="s">
        <v>277</v>
      </c>
      <c r="B246" s="1">
        <v>1241823600</v>
      </c>
      <c r="C246" s="1">
        <v>2.4459999999999999E-2</v>
      </c>
      <c r="D246" s="1">
        <v>2.1259E-2</v>
      </c>
      <c r="E246" s="1">
        <v>2.0454E-2</v>
      </c>
      <c r="F246" s="1">
        <v>2.4398E-2</v>
      </c>
    </row>
    <row r="247" spans="1:6">
      <c r="A247" s="1" t="s">
        <v>278</v>
      </c>
      <c r="B247" s="1">
        <v>1242428400</v>
      </c>
      <c r="C247" s="1">
        <v>2.9694000000000002E-2</v>
      </c>
      <c r="D247" s="1">
        <v>2.1387E-2</v>
      </c>
      <c r="E247" s="1">
        <v>2.1915E-2</v>
      </c>
      <c r="F247" s="1">
        <v>2.7362999999999998E-2</v>
      </c>
    </row>
    <row r="248" spans="1:6">
      <c r="A248" s="1" t="s">
        <v>279</v>
      </c>
      <c r="B248" s="1">
        <v>1243033200</v>
      </c>
      <c r="C248" s="1">
        <v>4.8479999999999999E-3</v>
      </c>
      <c r="D248" s="1">
        <v>2.1131E-2</v>
      </c>
      <c r="E248" s="1">
        <v>1.916E-2</v>
      </c>
      <c r="F248" s="1">
        <v>1.4142999999999999E-2</v>
      </c>
    </row>
    <row r="249" spans="1:6">
      <c r="A249" s="1" t="s">
        <v>280</v>
      </c>
      <c r="B249" s="1">
        <v>1243638000</v>
      </c>
      <c r="C249" s="1">
        <v>2.8869999999999998E-3</v>
      </c>
      <c r="D249" s="1">
        <v>2.085E-2</v>
      </c>
      <c r="E249" s="1">
        <v>1.6542999999999999E-2</v>
      </c>
      <c r="F249" s="1">
        <v>7.5969999999999996E-3</v>
      </c>
    </row>
    <row r="250" spans="1:6">
      <c r="A250" s="1" t="s">
        <v>281</v>
      </c>
      <c r="B250" s="1">
        <v>1244242800</v>
      </c>
      <c r="C250" s="1">
        <v>3.8969999999999999E-3</v>
      </c>
      <c r="D250" s="1">
        <v>2.0587999999999999E-2</v>
      </c>
      <c r="E250" s="1">
        <v>1.4512000000000001E-2</v>
      </c>
      <c r="F250" s="1">
        <v>5.5100000000000001E-3</v>
      </c>
    </row>
    <row r="251" spans="1:6">
      <c r="A251" s="1" t="s">
        <v>282</v>
      </c>
      <c r="B251" s="1">
        <v>1244847600</v>
      </c>
      <c r="C251" s="1">
        <v>1.2704999999999999E-2</v>
      </c>
      <c r="D251" s="1">
        <v>2.0466999999999999E-2</v>
      </c>
      <c r="E251" s="1">
        <v>1.4302E-2</v>
      </c>
      <c r="F251" s="1">
        <v>1.1336000000000001E-2</v>
      </c>
    </row>
    <row r="252" spans="1:6">
      <c r="A252" s="1" t="s">
        <v>283</v>
      </c>
      <c r="B252" s="1">
        <v>1245452400</v>
      </c>
      <c r="C252" s="1">
        <v>4.0993000000000002E-2</v>
      </c>
      <c r="D252" s="1">
        <v>2.078E-2</v>
      </c>
      <c r="E252" s="1">
        <v>1.8541999999999999E-2</v>
      </c>
      <c r="F252" s="1">
        <v>2.8112999999999999E-2</v>
      </c>
    </row>
    <row r="253" spans="1:6">
      <c r="A253" s="1" t="s">
        <v>284</v>
      </c>
      <c r="B253" s="1">
        <v>1246057200</v>
      </c>
      <c r="C253" s="1">
        <v>3.4854000000000003E-2</v>
      </c>
      <c r="D253" s="1">
        <v>2.0995E-2</v>
      </c>
      <c r="E253" s="1">
        <v>2.1149999999999999E-2</v>
      </c>
      <c r="F253" s="1">
        <v>3.2163999999999998E-2</v>
      </c>
    </row>
    <row r="254" spans="1:6">
      <c r="A254" s="1" t="s">
        <v>285</v>
      </c>
      <c r="B254" s="1">
        <v>1246662000</v>
      </c>
      <c r="C254" s="1">
        <v>3.9739999999999998E-2</v>
      </c>
      <c r="D254" s="1">
        <v>2.1281000000000001E-2</v>
      </c>
      <c r="E254" s="1">
        <v>2.4115000000000001E-2</v>
      </c>
      <c r="F254" s="1">
        <v>3.6539000000000002E-2</v>
      </c>
    </row>
    <row r="255" spans="1:6">
      <c r="A255" s="1" t="s">
        <v>286</v>
      </c>
      <c r="B255" s="1">
        <v>1247266800</v>
      </c>
      <c r="C255" s="1">
        <v>2.6003999999999999E-2</v>
      </c>
      <c r="D255" s="1">
        <v>2.1350999999999998E-2</v>
      </c>
      <c r="E255" s="1">
        <v>2.4289999999999999E-2</v>
      </c>
      <c r="F255" s="1">
        <v>2.8362999999999999E-2</v>
      </c>
    </row>
    <row r="256" spans="1:6">
      <c r="A256" s="1" t="s">
        <v>287</v>
      </c>
      <c r="B256" s="1">
        <v>1247871600</v>
      </c>
      <c r="C256" s="1">
        <v>5.3449999999999999E-3</v>
      </c>
      <c r="D256" s="1">
        <v>2.1104000000000001E-2</v>
      </c>
      <c r="E256" s="1">
        <v>2.1248E-2</v>
      </c>
      <c r="F256" s="1">
        <v>1.5095000000000001E-2</v>
      </c>
    </row>
    <row r="257" spans="1:6">
      <c r="A257" s="1" t="s">
        <v>288</v>
      </c>
      <c r="B257" s="1">
        <v>1248476400</v>
      </c>
      <c r="C257" s="1">
        <v>4.5050000000000003E-3</v>
      </c>
      <c r="D257" s="1">
        <v>2.0847999999999998E-2</v>
      </c>
      <c r="E257" s="1">
        <v>1.8554999999999999E-2</v>
      </c>
      <c r="F257" s="1">
        <v>8.9540000000000002E-3</v>
      </c>
    </row>
    <row r="258" spans="1:6">
      <c r="A258" s="1" t="s">
        <v>289</v>
      </c>
      <c r="B258" s="1">
        <v>1249081200</v>
      </c>
      <c r="C258" s="1">
        <v>6.2030000000000002E-3</v>
      </c>
      <c r="D258" s="1">
        <v>2.0622000000000001E-2</v>
      </c>
      <c r="E258" s="1">
        <v>1.6614E-2</v>
      </c>
      <c r="F258" s="1">
        <v>8.2810000000000002E-3</v>
      </c>
    </row>
    <row r="259" spans="1:6">
      <c r="A259" s="1" t="s">
        <v>290</v>
      </c>
      <c r="B259" s="1">
        <v>1249686000</v>
      </c>
      <c r="C259" s="1">
        <v>5.1707000000000003E-2</v>
      </c>
      <c r="D259" s="1">
        <v>2.1097000000000001E-2</v>
      </c>
      <c r="E259" s="1">
        <v>2.2210000000000001E-2</v>
      </c>
      <c r="F259" s="1">
        <v>3.3212999999999999E-2</v>
      </c>
    </row>
    <row r="260" spans="1:6">
      <c r="A260" s="1" t="s">
        <v>291</v>
      </c>
      <c r="B260" s="1">
        <v>1250290800</v>
      </c>
      <c r="C260" s="1">
        <v>3.7414999999999997E-2</v>
      </c>
      <c r="D260" s="1">
        <v>2.1346E-2</v>
      </c>
      <c r="E260" s="1">
        <v>2.4549000000000001E-2</v>
      </c>
      <c r="F260" s="1">
        <v>3.4095E-2</v>
      </c>
    </row>
    <row r="261" spans="1:6">
      <c r="A261" s="1" t="s">
        <v>292</v>
      </c>
      <c r="B261" s="1">
        <v>1250895600</v>
      </c>
      <c r="C261" s="1">
        <v>4.4650000000000002E-2</v>
      </c>
      <c r="D261" s="1">
        <v>2.1701999999999999E-2</v>
      </c>
      <c r="E261" s="1">
        <v>2.7754000000000001E-2</v>
      </c>
      <c r="F261" s="1">
        <v>4.0258000000000002E-2</v>
      </c>
    </row>
    <row r="262" spans="1:6">
      <c r="A262" s="1" t="s">
        <v>293</v>
      </c>
      <c r="B262" s="1">
        <v>1251500400</v>
      </c>
      <c r="C262" s="1">
        <v>3.6387000000000003E-2</v>
      </c>
      <c r="D262" s="1">
        <v>2.1926000000000001E-2</v>
      </c>
      <c r="E262" s="1">
        <v>2.9159000000000001E-2</v>
      </c>
      <c r="F262" s="1">
        <v>3.8779000000000001E-2</v>
      </c>
    </row>
    <row r="263" spans="1:6">
      <c r="A263" s="1" t="s">
        <v>294</v>
      </c>
      <c r="B263" s="1">
        <v>1252105200</v>
      </c>
      <c r="C263" s="1">
        <v>6.2691999999999998E-2</v>
      </c>
      <c r="D263" s="1">
        <v>2.2551000000000002E-2</v>
      </c>
      <c r="E263" s="1">
        <v>3.4583999999999997E-2</v>
      </c>
      <c r="F263" s="1">
        <v>5.3983999999999997E-2</v>
      </c>
    </row>
    <row r="264" spans="1:6">
      <c r="A264" s="1" t="s">
        <v>295</v>
      </c>
      <c r="B264" s="1">
        <v>1252710000</v>
      </c>
      <c r="C264" s="1">
        <v>6.8776000000000004E-2</v>
      </c>
      <c r="D264" s="1">
        <v>2.3258999999999998E-2</v>
      </c>
      <c r="E264" s="1">
        <v>4.0027E-2</v>
      </c>
      <c r="F264" s="1">
        <v>6.2406000000000003E-2</v>
      </c>
    </row>
    <row r="265" spans="1:6">
      <c r="A265" s="1" t="s">
        <v>296</v>
      </c>
      <c r="B265" s="1">
        <v>1253314800</v>
      </c>
      <c r="C265" s="1">
        <v>2.2672000000000001E-2</v>
      </c>
      <c r="D265" s="1">
        <v>2.3247E-2</v>
      </c>
      <c r="E265" s="1">
        <v>3.7073000000000002E-2</v>
      </c>
      <c r="F265" s="1">
        <v>3.6727999999999997E-2</v>
      </c>
    </row>
    <row r="266" spans="1:6">
      <c r="A266" s="1" t="s">
        <v>297</v>
      </c>
      <c r="B266" s="1">
        <v>1253919600</v>
      </c>
      <c r="C266" s="1">
        <v>2.0111E-2</v>
      </c>
      <c r="D266" s="1">
        <v>2.3198E-2</v>
      </c>
      <c r="E266" s="1">
        <v>3.4505000000000001E-2</v>
      </c>
      <c r="F266" s="1">
        <v>3.0261E-2</v>
      </c>
    </row>
    <row r="267" spans="1:6">
      <c r="A267" s="1" t="s">
        <v>298</v>
      </c>
      <c r="B267" s="1">
        <v>1254524400</v>
      </c>
      <c r="C267" s="1">
        <v>6.1074999999999997E-2</v>
      </c>
      <c r="D267" s="1">
        <v>2.3777E-2</v>
      </c>
      <c r="E267" s="1">
        <v>3.8642999999999997E-2</v>
      </c>
      <c r="F267" s="1">
        <v>4.6357000000000002E-2</v>
      </c>
    </row>
    <row r="268" spans="1:6">
      <c r="A268" s="1" t="s">
        <v>299</v>
      </c>
      <c r="B268" s="1">
        <v>1255129200</v>
      </c>
      <c r="C268" s="1">
        <v>3.2658E-2</v>
      </c>
      <c r="D268" s="1">
        <v>2.3911999999999999E-2</v>
      </c>
      <c r="E268" s="1">
        <v>3.7629000000000003E-2</v>
      </c>
      <c r="F268" s="1">
        <v>3.7914999999999997E-2</v>
      </c>
    </row>
    <row r="269" spans="1:6">
      <c r="A269" s="1" t="s">
        <v>300</v>
      </c>
      <c r="B269" s="1">
        <v>1255734000</v>
      </c>
      <c r="C269" s="1">
        <v>3.0615E-2</v>
      </c>
      <c r="D269" s="1">
        <v>2.4013E-2</v>
      </c>
      <c r="E269" s="1">
        <v>3.6506999999999998E-2</v>
      </c>
      <c r="F269" s="1">
        <v>3.4074E-2</v>
      </c>
    </row>
    <row r="270" spans="1:6">
      <c r="A270" s="1" t="s">
        <v>301</v>
      </c>
      <c r="B270" s="1">
        <v>1256338800</v>
      </c>
      <c r="C270" s="1">
        <v>3.3738999999999998E-2</v>
      </c>
      <c r="D270" s="1">
        <v>2.4160999999999998E-2</v>
      </c>
      <c r="E270" s="1">
        <v>3.6047999999999997E-2</v>
      </c>
      <c r="F270" s="1">
        <v>3.4027000000000002E-2</v>
      </c>
    </row>
    <row r="271" spans="1:6">
      <c r="A271" s="1" t="s">
        <v>302</v>
      </c>
      <c r="B271" s="1">
        <v>1256943600</v>
      </c>
      <c r="C271" s="1">
        <v>3.2619000000000002E-2</v>
      </c>
      <c r="D271" s="1">
        <v>2.4289000000000002E-2</v>
      </c>
      <c r="E271" s="1">
        <v>3.5468E-2</v>
      </c>
      <c r="F271" s="1">
        <v>3.3029999999999997E-2</v>
      </c>
    </row>
    <row r="272" spans="1:6">
      <c r="A272" s="1" t="s">
        <v>303</v>
      </c>
      <c r="B272" s="1">
        <v>1257552000</v>
      </c>
      <c r="C272" s="1">
        <v>3.4873000000000001E-2</v>
      </c>
      <c r="D272" s="1">
        <v>2.4451000000000001E-2</v>
      </c>
      <c r="E272" s="1">
        <v>3.5360999999999997E-2</v>
      </c>
      <c r="F272" s="1">
        <v>3.4296E-2</v>
      </c>
    </row>
    <row r="273" spans="1:6">
      <c r="A273" s="1" t="s">
        <v>304</v>
      </c>
      <c r="B273" s="1">
        <v>1258156800</v>
      </c>
      <c r="C273" s="1">
        <v>3.0589000000000002E-2</v>
      </c>
      <c r="D273" s="1">
        <v>2.4542999999999999E-2</v>
      </c>
      <c r="E273" s="1">
        <v>3.4575000000000002E-2</v>
      </c>
      <c r="F273" s="1">
        <v>3.2118000000000001E-2</v>
      </c>
    </row>
    <row r="274" spans="1:6">
      <c r="A274" s="1" t="s">
        <v>305</v>
      </c>
      <c r="B274" s="1">
        <v>1258761600</v>
      </c>
      <c r="C274" s="1">
        <v>3.0328000000000001E-2</v>
      </c>
      <c r="D274" s="1">
        <v>2.4629999999999999E-2</v>
      </c>
      <c r="E274" s="1">
        <v>3.3853000000000001E-2</v>
      </c>
      <c r="F274" s="1">
        <v>3.0734999999999998E-2</v>
      </c>
    </row>
    <row r="275" spans="1:6">
      <c r="A275" s="1" t="s">
        <v>306</v>
      </c>
      <c r="B275" s="1">
        <v>1259366400</v>
      </c>
      <c r="C275" s="1">
        <v>2.9395999999999999E-2</v>
      </c>
      <c r="D275" s="1">
        <v>2.4701000000000001E-2</v>
      </c>
      <c r="E275" s="1">
        <v>3.3086999999999998E-2</v>
      </c>
      <c r="F275" s="1">
        <v>2.9375999999999999E-2</v>
      </c>
    </row>
    <row r="276" spans="1:6">
      <c r="A276" s="1" t="s">
        <v>307</v>
      </c>
      <c r="B276" s="1">
        <v>1259971200</v>
      </c>
      <c r="C276" s="1">
        <v>2.7982E-2</v>
      </c>
      <c r="D276" s="1">
        <v>2.4750000000000001E-2</v>
      </c>
      <c r="E276" s="1">
        <v>3.2280000000000003E-2</v>
      </c>
      <c r="F276" s="1">
        <v>2.9068E-2</v>
      </c>
    </row>
    <row r="277" spans="1:6">
      <c r="A277" s="1" t="s">
        <v>308</v>
      </c>
      <c r="B277" s="1">
        <v>1260576000</v>
      </c>
      <c r="C277" s="1">
        <v>2.9638999999999999E-2</v>
      </c>
      <c r="D277" s="1">
        <v>2.4823999999999999E-2</v>
      </c>
      <c r="E277" s="1">
        <v>3.1866999999999999E-2</v>
      </c>
      <c r="F277" s="1">
        <v>2.9946E-2</v>
      </c>
    </row>
    <row r="278" spans="1:6">
      <c r="A278" s="1" t="s">
        <v>309</v>
      </c>
      <c r="B278" s="1">
        <v>1261180800</v>
      </c>
      <c r="C278" s="1">
        <v>3.7257999999999999E-2</v>
      </c>
      <c r="D278" s="1">
        <v>2.5012E-2</v>
      </c>
      <c r="E278" s="1">
        <v>3.2679E-2</v>
      </c>
      <c r="F278" s="1">
        <v>3.3575000000000001E-2</v>
      </c>
    </row>
    <row r="279" spans="1:6">
      <c r="A279" s="1" t="s">
        <v>310</v>
      </c>
      <c r="B279" s="1">
        <v>1261785600</v>
      </c>
      <c r="C279" s="1">
        <v>3.2010999999999998E-2</v>
      </c>
      <c r="D279" s="1">
        <v>2.5118999999999999E-2</v>
      </c>
      <c r="E279" s="1">
        <v>3.2591000000000002E-2</v>
      </c>
      <c r="F279" s="1">
        <v>3.3394E-2</v>
      </c>
    </row>
    <row r="280" spans="1:6">
      <c r="A280" s="1" t="s">
        <v>311</v>
      </c>
      <c r="B280" s="1">
        <v>1262390400</v>
      </c>
      <c r="C280" s="1">
        <v>3.5534999999999997E-2</v>
      </c>
      <c r="D280" s="1">
        <v>2.5276E-2</v>
      </c>
      <c r="E280" s="1">
        <v>3.3002999999999998E-2</v>
      </c>
      <c r="F280" s="1">
        <v>3.3946999999999998E-2</v>
      </c>
    </row>
    <row r="281" spans="1:6">
      <c r="A281" s="1" t="s">
        <v>312</v>
      </c>
      <c r="B281" s="1">
        <v>1262995200</v>
      </c>
      <c r="C281" s="1">
        <v>2.5808999999999999E-2</v>
      </c>
      <c r="D281" s="1">
        <v>2.5283E-2</v>
      </c>
      <c r="E281" s="1">
        <v>3.1829000000000003E-2</v>
      </c>
      <c r="F281" s="1">
        <v>2.9194000000000001E-2</v>
      </c>
    </row>
    <row r="282" spans="1:6">
      <c r="A282" s="1" t="s">
        <v>313</v>
      </c>
      <c r="B282" s="1">
        <v>1263600000</v>
      </c>
      <c r="C282" s="1">
        <v>2.3148999999999999E-2</v>
      </c>
      <c r="D282" s="1">
        <v>2.5248E-2</v>
      </c>
      <c r="E282" s="1">
        <v>3.0429000000000001E-2</v>
      </c>
      <c r="F282" s="1">
        <v>2.5839999999999998E-2</v>
      </c>
    </row>
    <row r="283" spans="1:6">
      <c r="A283" s="1" t="s">
        <v>314</v>
      </c>
      <c r="B283" s="1">
        <v>1264204800</v>
      </c>
      <c r="C283" s="1">
        <v>2.3553999999999999E-2</v>
      </c>
      <c r="D283" s="1">
        <v>2.5221E-2</v>
      </c>
      <c r="E283" s="1">
        <v>2.9353000000000001E-2</v>
      </c>
      <c r="F283" s="1">
        <v>2.5307E-2</v>
      </c>
    </row>
    <row r="284" spans="1:6">
      <c r="A284" s="1" t="s">
        <v>315</v>
      </c>
      <c r="B284" s="1">
        <v>1264809600</v>
      </c>
      <c r="C284" s="1">
        <v>2.7623999999999999E-2</v>
      </c>
      <c r="D284" s="1">
        <v>2.5256000000000001E-2</v>
      </c>
      <c r="E284" s="1">
        <v>2.9045000000000001E-2</v>
      </c>
      <c r="F284" s="1">
        <v>2.6426999999999999E-2</v>
      </c>
    </row>
    <row r="285" spans="1:6">
      <c r="A285" s="1" t="s">
        <v>316</v>
      </c>
      <c r="B285" s="1">
        <v>1265414400</v>
      </c>
      <c r="C285" s="1">
        <v>4.9979999999999998E-3</v>
      </c>
      <c r="D285" s="1">
        <v>2.4943E-2</v>
      </c>
      <c r="E285" s="1">
        <v>2.512E-2</v>
      </c>
      <c r="F285" s="1">
        <v>1.3037E-2</v>
      </c>
    </row>
    <row r="286" spans="1:6">
      <c r="A286" s="1" t="s">
        <v>317</v>
      </c>
      <c r="B286" s="1">
        <v>1266019200</v>
      </c>
      <c r="C286" s="1">
        <v>1.6312E-2</v>
      </c>
      <c r="D286" s="1">
        <v>2.4809000000000001E-2</v>
      </c>
      <c r="E286" s="1">
        <v>2.3800999999999999E-2</v>
      </c>
      <c r="F286" s="1">
        <v>1.6805E-2</v>
      </c>
    </row>
    <row r="287" spans="1:6">
      <c r="A287" s="1" t="s">
        <v>318</v>
      </c>
      <c r="B287" s="1">
        <v>1266624000</v>
      </c>
      <c r="C287" s="1">
        <v>3.6063999999999999E-2</v>
      </c>
      <c r="D287" s="1">
        <v>2.4981E-2</v>
      </c>
      <c r="E287" s="1">
        <v>2.5773999999999998E-2</v>
      </c>
      <c r="F287" s="1">
        <v>2.8427999999999998E-2</v>
      </c>
    </row>
    <row r="288" spans="1:6">
      <c r="A288" s="1" t="s">
        <v>319</v>
      </c>
      <c r="B288" s="1">
        <v>1267228800</v>
      </c>
      <c r="C288" s="1">
        <v>3.1489000000000003E-2</v>
      </c>
      <c r="D288" s="1">
        <v>2.5078E-2</v>
      </c>
      <c r="E288" s="1">
        <v>2.6626E-2</v>
      </c>
      <c r="F288" s="1">
        <v>2.9264999999999999E-2</v>
      </c>
    </row>
    <row r="289" spans="1:6">
      <c r="A289" s="1" t="s">
        <v>320</v>
      </c>
      <c r="B289" s="1">
        <v>1267833600</v>
      </c>
      <c r="C289" s="1">
        <v>4.3264999999999998E-2</v>
      </c>
      <c r="D289" s="1">
        <v>2.5356E-2</v>
      </c>
      <c r="E289" s="1">
        <v>2.9270999999999998E-2</v>
      </c>
      <c r="F289" s="1">
        <v>3.7317999999999997E-2</v>
      </c>
    </row>
    <row r="290" spans="1:6">
      <c r="A290" s="1" t="s">
        <v>321</v>
      </c>
      <c r="B290" s="1">
        <v>1268434800</v>
      </c>
      <c r="C290" s="1">
        <v>3.3996999999999999E-2</v>
      </c>
      <c r="D290" s="1">
        <v>2.5486000000000002E-2</v>
      </c>
      <c r="E290" s="1">
        <v>2.9991E-2</v>
      </c>
      <c r="F290" s="1">
        <v>3.5167999999999998E-2</v>
      </c>
    </row>
    <row r="291" spans="1:6">
      <c r="A291" s="1" t="s">
        <v>322</v>
      </c>
      <c r="B291" s="1">
        <v>1269039600</v>
      </c>
      <c r="C291" s="1">
        <v>3.5880000000000002E-2</v>
      </c>
      <c r="D291" s="1">
        <v>2.5644E-2</v>
      </c>
      <c r="E291" s="1">
        <v>3.0932000000000001E-2</v>
      </c>
      <c r="F291" s="1">
        <v>3.5861999999999998E-2</v>
      </c>
    </row>
    <row r="292" spans="1:6">
      <c r="A292" s="1" t="s">
        <v>323</v>
      </c>
      <c r="B292" s="1">
        <v>1269644400</v>
      </c>
      <c r="C292" s="1">
        <v>3.3701000000000002E-2</v>
      </c>
      <c r="D292" s="1">
        <v>2.5765E-2</v>
      </c>
      <c r="E292" s="1">
        <v>3.1316999999999998E-2</v>
      </c>
      <c r="F292" s="1">
        <v>3.3938000000000003E-2</v>
      </c>
    </row>
    <row r="293" spans="1:6">
      <c r="A293" s="1" t="s">
        <v>324</v>
      </c>
      <c r="B293" s="1">
        <v>1270249200</v>
      </c>
      <c r="C293" s="1">
        <v>3.0103000000000001E-2</v>
      </c>
      <c r="D293" s="1">
        <v>2.5829999999999999E-2</v>
      </c>
      <c r="E293" s="1">
        <v>3.1099000000000002E-2</v>
      </c>
      <c r="F293" s="1">
        <v>3.1612000000000001E-2</v>
      </c>
    </row>
    <row r="294" spans="1:6">
      <c r="A294" s="1" t="s">
        <v>325</v>
      </c>
      <c r="B294" s="1">
        <v>1270854000</v>
      </c>
      <c r="C294" s="1">
        <v>2.8965000000000001E-2</v>
      </c>
      <c r="D294" s="1">
        <v>2.5876E-2</v>
      </c>
      <c r="E294" s="1">
        <v>3.0724999999999999E-2</v>
      </c>
      <c r="F294" s="1">
        <v>2.9839000000000001E-2</v>
      </c>
    </row>
    <row r="295" spans="1:6">
      <c r="A295" s="1" t="s">
        <v>326</v>
      </c>
      <c r="B295" s="1">
        <v>1271458800</v>
      </c>
      <c r="C295" s="1">
        <v>2.8066000000000001E-2</v>
      </c>
      <c r="D295" s="1">
        <v>2.5908E-2</v>
      </c>
      <c r="E295" s="1">
        <v>3.0279E-2</v>
      </c>
      <c r="F295" s="1">
        <v>2.8781000000000001E-2</v>
      </c>
    </row>
    <row r="296" spans="1:6">
      <c r="A296" s="1" t="s">
        <v>327</v>
      </c>
      <c r="B296" s="1">
        <v>1272063600</v>
      </c>
      <c r="C296" s="1">
        <v>2.6852000000000001E-2</v>
      </c>
      <c r="D296" s="1">
        <v>2.5921E-2</v>
      </c>
      <c r="E296" s="1">
        <v>2.9735000000000001E-2</v>
      </c>
      <c r="F296" s="1">
        <v>2.8028999999999998E-2</v>
      </c>
    </row>
    <row r="297" spans="1:6">
      <c r="A297" s="1" t="s">
        <v>328</v>
      </c>
      <c r="B297" s="1">
        <v>1272668400</v>
      </c>
      <c r="C297" s="1">
        <v>2.2594E-2</v>
      </c>
      <c r="D297" s="1">
        <v>2.5867000000000001E-2</v>
      </c>
      <c r="E297" s="1">
        <v>2.8496E-2</v>
      </c>
      <c r="F297" s="1">
        <v>2.3442000000000001E-2</v>
      </c>
    </row>
    <row r="298" spans="1:6">
      <c r="A298" s="1" t="s">
        <v>329</v>
      </c>
      <c r="B298" s="1">
        <v>1273273200</v>
      </c>
      <c r="C298" s="1">
        <v>0</v>
      </c>
      <c r="D298" s="1">
        <v>2.5468999999999999E-2</v>
      </c>
      <c r="E298" s="1">
        <v>2.3917999999999998E-2</v>
      </c>
      <c r="F298" s="1">
        <v>9.8429999999999993E-3</v>
      </c>
    </row>
    <row r="299" spans="1:6">
      <c r="A299" s="1" t="s">
        <v>330</v>
      </c>
      <c r="B299" s="1">
        <v>1273878000</v>
      </c>
      <c r="C299" s="1">
        <v>0</v>
      </c>
      <c r="D299" s="1">
        <v>2.5076000000000001E-2</v>
      </c>
      <c r="E299" s="1">
        <v>2.0074999999999999E-2</v>
      </c>
      <c r="F299" s="1">
        <v>4.1330000000000004E-3</v>
      </c>
    </row>
    <row r="300" spans="1:6">
      <c r="A300" s="1" t="s">
        <v>331</v>
      </c>
      <c r="B300" s="1">
        <v>1274482800</v>
      </c>
      <c r="C300" s="1">
        <v>0</v>
      </c>
      <c r="D300" s="1">
        <v>2.4688999999999999E-2</v>
      </c>
      <c r="E300" s="1">
        <v>1.6848999999999999E-2</v>
      </c>
      <c r="F300" s="1">
        <v>1.735E-3</v>
      </c>
    </row>
    <row r="301" spans="1:6">
      <c r="A301" s="1" t="s">
        <v>332</v>
      </c>
      <c r="B301" s="1">
        <v>1275087600</v>
      </c>
      <c r="C301" s="1">
        <v>0</v>
      </c>
      <c r="D301" s="1">
        <v>2.4309000000000001E-2</v>
      </c>
      <c r="E301" s="1">
        <v>1.4142E-2</v>
      </c>
      <c r="F301" s="1">
        <v>7.2800000000000002E-4</v>
      </c>
    </row>
    <row r="302" spans="1:6">
      <c r="A302" s="1" t="s">
        <v>333</v>
      </c>
      <c r="B302" s="1">
        <v>1275692400</v>
      </c>
      <c r="C302" s="1">
        <v>0</v>
      </c>
      <c r="D302" s="1">
        <v>2.3934E-2</v>
      </c>
      <c r="E302" s="1">
        <v>1.1868999999999999E-2</v>
      </c>
      <c r="F302" s="1">
        <v>3.0600000000000001E-4</v>
      </c>
    </row>
    <row r="303" spans="1:6">
      <c r="A303" s="1" t="s">
        <v>334</v>
      </c>
      <c r="B303" s="1">
        <v>1276297200</v>
      </c>
      <c r="C303" s="1">
        <v>0</v>
      </c>
      <c r="D303" s="1">
        <v>2.3564999999999999E-2</v>
      </c>
      <c r="E303" s="1">
        <v>9.9620000000000004E-3</v>
      </c>
      <c r="F303" s="1">
        <v>1.2799999999999999E-4</v>
      </c>
    </row>
    <row r="304" spans="1:6">
      <c r="A304" s="1" t="s">
        <v>335</v>
      </c>
      <c r="B304" s="1">
        <v>1276902000</v>
      </c>
      <c r="C304" s="1">
        <v>0</v>
      </c>
      <c r="D304" s="1">
        <v>2.3202E-2</v>
      </c>
      <c r="E304" s="1">
        <v>8.3610000000000004E-3</v>
      </c>
      <c r="F304" s="1">
        <v>5.3999999999999998E-5</v>
      </c>
    </row>
    <row r="305" spans="1:11">
      <c r="A305" s="1" t="s">
        <v>336</v>
      </c>
      <c r="B305" s="1">
        <v>1277506800</v>
      </c>
      <c r="C305" s="1">
        <v>0</v>
      </c>
      <c r="D305" s="1">
        <v>2.2844E-2</v>
      </c>
      <c r="E305" s="1">
        <v>7.0179999999999999E-3</v>
      </c>
      <c r="F305" s="1">
        <v>2.3E-5</v>
      </c>
    </row>
    <row r="306" spans="1:11">
      <c r="A306" s="1" t="s">
        <v>337</v>
      </c>
      <c r="B306" s="1">
        <v>1278111600</v>
      </c>
      <c r="C306" s="1">
        <v>0</v>
      </c>
      <c r="D306" s="1">
        <v>2.2492000000000002E-2</v>
      </c>
      <c r="E306" s="1">
        <v>5.8900000000000003E-3</v>
      </c>
      <c r="F306" s="1">
        <v>1.0000000000000001E-5</v>
      </c>
    </row>
    <row r="307" spans="1:11">
      <c r="A307" s="1" t="s">
        <v>338</v>
      </c>
      <c r="B307" s="1">
        <v>1278716400</v>
      </c>
      <c r="C307" s="1">
        <v>0</v>
      </c>
      <c r="D307" s="1">
        <v>2.2145000000000001E-2</v>
      </c>
      <c r="E307" s="1">
        <v>4.9439999999999996E-3</v>
      </c>
      <c r="F307" s="1">
        <v>3.9999999999999998E-6</v>
      </c>
    </row>
    <row r="308" spans="1:11">
      <c r="A308" s="1" t="s">
        <v>339</v>
      </c>
      <c r="B308" s="1">
        <v>1279321200</v>
      </c>
      <c r="C308" s="1">
        <v>0</v>
      </c>
      <c r="D308" s="1">
        <v>2.1804E-2</v>
      </c>
      <c r="E308" s="1">
        <v>4.1489999999999999E-3</v>
      </c>
      <c r="F308" s="1">
        <v>1.9999999999999999E-6</v>
      </c>
    </row>
    <row r="309" spans="1:11">
      <c r="A309" s="1" t="s">
        <v>340</v>
      </c>
      <c r="B309" s="1">
        <v>1279926000</v>
      </c>
      <c r="C309" s="1">
        <v>0</v>
      </c>
      <c r="D309" s="1">
        <v>2.1468000000000001E-2</v>
      </c>
      <c r="E309" s="1">
        <v>3.483E-3</v>
      </c>
      <c r="F309" s="1">
        <v>9.9999999999999995E-7</v>
      </c>
    </row>
    <row r="310" spans="1:11">
      <c r="A310" s="1" t="s">
        <v>341</v>
      </c>
      <c r="B310" s="1">
        <v>1280530800</v>
      </c>
      <c r="C310" s="1">
        <v>0</v>
      </c>
      <c r="D310" s="1">
        <v>2.1137E-2</v>
      </c>
      <c r="E310" s="1">
        <v>2.9229999999999998E-3</v>
      </c>
      <c r="F310" s="1">
        <v>0</v>
      </c>
    </row>
    <row r="311" spans="1:11">
      <c r="A311" s="1" t="s">
        <v>342</v>
      </c>
      <c r="B311" s="1">
        <v>1281135600</v>
      </c>
      <c r="C311" s="1">
        <v>0</v>
      </c>
      <c r="D311" s="1">
        <v>2.0811E-2</v>
      </c>
      <c r="E311" s="1">
        <v>2.4529999999999999E-3</v>
      </c>
      <c r="F311" s="1">
        <v>0</v>
      </c>
    </row>
    <row r="312" spans="1:11">
      <c r="A312" s="1" t="s">
        <v>343</v>
      </c>
      <c r="B312" s="1">
        <v>1281740400</v>
      </c>
      <c r="C312" s="1">
        <v>0</v>
      </c>
      <c r="D312" s="1">
        <v>2.0490000000000001E-2</v>
      </c>
      <c r="E312" s="1">
        <v>2.0590000000000001E-3</v>
      </c>
      <c r="F312" s="1">
        <v>0</v>
      </c>
    </row>
    <row r="313" spans="1:11">
      <c r="A313" s="1" t="s">
        <v>344</v>
      </c>
      <c r="B313" s="1">
        <v>1282345200</v>
      </c>
      <c r="C313" s="1">
        <v>0</v>
      </c>
      <c r="D313" s="1">
        <v>2.0174000000000001E-2</v>
      </c>
      <c r="E313" s="1">
        <v>1.7279999999999999E-3</v>
      </c>
      <c r="F313" s="1">
        <v>0</v>
      </c>
      <c r="G313" s="1">
        <v>1.206027</v>
      </c>
      <c r="H313" s="1">
        <v>1.2754220000000001</v>
      </c>
      <c r="I313" s="1">
        <v>1.05754017115703</v>
      </c>
      <c r="J313" s="1">
        <v>1.6727652034324299E-2</v>
      </c>
      <c r="K313" s="1">
        <v>59.781253098047003</v>
      </c>
    </row>
    <row r="314" spans="1:11">
      <c r="A314" s="1" t="s">
        <v>345</v>
      </c>
      <c r="B314" s="1">
        <v>1282950000</v>
      </c>
      <c r="C314" s="1">
        <v>0</v>
      </c>
      <c r="D314" s="1">
        <v>1.9862999999999999E-2</v>
      </c>
      <c r="E314" s="1">
        <v>1.451E-3</v>
      </c>
      <c r="F314" s="1">
        <v>0</v>
      </c>
    </row>
    <row r="315" spans="1:11">
      <c r="A315" s="1" t="s">
        <v>346</v>
      </c>
      <c r="B315" s="1">
        <v>1283554800</v>
      </c>
      <c r="C315" s="1">
        <v>0</v>
      </c>
      <c r="D315" s="1">
        <v>1.9557000000000001E-2</v>
      </c>
      <c r="E315" s="1">
        <v>1.2179999999999999E-3</v>
      </c>
      <c r="F315" s="1">
        <v>0</v>
      </c>
    </row>
    <row r="316" spans="1:11">
      <c r="A316" s="1" t="s">
        <v>347</v>
      </c>
      <c r="B316" s="1">
        <v>1284159600</v>
      </c>
      <c r="C316" s="1">
        <v>0</v>
      </c>
      <c r="D316" s="1">
        <v>1.9255000000000001E-2</v>
      </c>
      <c r="E316" s="1">
        <v>1.0219999999999999E-3</v>
      </c>
      <c r="F316" s="1">
        <v>0</v>
      </c>
    </row>
    <row r="317" spans="1:11">
      <c r="A317" s="1" t="s">
        <v>348</v>
      </c>
      <c r="B317" s="1">
        <v>1284764400</v>
      </c>
      <c r="C317" s="1">
        <v>0</v>
      </c>
      <c r="D317" s="1">
        <v>1.8959E-2</v>
      </c>
      <c r="E317" s="1">
        <v>8.5800000000000004E-4</v>
      </c>
      <c r="F317" s="1">
        <v>0</v>
      </c>
    </row>
    <row r="318" spans="1:11">
      <c r="A318" s="1" t="s">
        <v>349</v>
      </c>
      <c r="B318" s="1">
        <v>1285369200</v>
      </c>
      <c r="C318" s="1">
        <v>0</v>
      </c>
      <c r="D318" s="1">
        <v>1.8665999999999999E-2</v>
      </c>
      <c r="E318" s="1">
        <v>7.2000000000000005E-4</v>
      </c>
      <c r="F318" s="1">
        <v>0</v>
      </c>
    </row>
    <row r="319" spans="1:11">
      <c r="A319" s="1" t="s">
        <v>350</v>
      </c>
      <c r="B319" s="1">
        <v>1285974000</v>
      </c>
      <c r="C319" s="1">
        <v>0</v>
      </c>
      <c r="D319" s="1">
        <v>1.8377999999999999E-2</v>
      </c>
      <c r="E319" s="1">
        <v>6.0400000000000004E-4</v>
      </c>
      <c r="F319" s="1">
        <v>0</v>
      </c>
    </row>
    <row r="320" spans="1:11">
      <c r="A320" s="1" t="s">
        <v>351</v>
      </c>
      <c r="B320" s="1">
        <v>1286578800</v>
      </c>
      <c r="C320" s="1">
        <v>0</v>
      </c>
      <c r="D320" s="1">
        <v>1.8095E-2</v>
      </c>
      <c r="E320" s="1">
        <v>5.0699999999999996E-4</v>
      </c>
      <c r="F320" s="1">
        <v>0</v>
      </c>
    </row>
    <row r="321" spans="1:6">
      <c r="A321" s="1" t="s">
        <v>352</v>
      </c>
      <c r="B321" s="1">
        <v>1287183600</v>
      </c>
      <c r="C321" s="1">
        <v>0</v>
      </c>
      <c r="D321" s="1">
        <v>1.7815999999999999E-2</v>
      </c>
      <c r="E321" s="1">
        <v>4.26E-4</v>
      </c>
      <c r="F321" s="1">
        <v>0</v>
      </c>
    </row>
    <row r="322" spans="1:6">
      <c r="A322" s="1" t="s">
        <v>353</v>
      </c>
      <c r="B322" s="1">
        <v>1287788400</v>
      </c>
      <c r="C322" s="1">
        <v>0</v>
      </c>
      <c r="D322" s="1">
        <v>1.7541000000000001E-2</v>
      </c>
      <c r="E322" s="1">
        <v>3.57E-4</v>
      </c>
      <c r="F322" s="1">
        <v>0</v>
      </c>
    </row>
    <row r="323" spans="1:6">
      <c r="A323" s="1" t="s">
        <v>354</v>
      </c>
      <c r="B323" s="1">
        <v>1288393200</v>
      </c>
      <c r="C323" s="1">
        <v>0</v>
      </c>
      <c r="D323" s="1">
        <v>1.7271000000000002E-2</v>
      </c>
      <c r="E323" s="1">
        <v>2.9999999999999997E-4</v>
      </c>
      <c r="F323" s="1">
        <v>0</v>
      </c>
    </row>
    <row r="324" spans="1:6">
      <c r="A324" s="1" t="s">
        <v>355</v>
      </c>
      <c r="B324" s="1">
        <v>1289001600</v>
      </c>
      <c r="C324" s="1">
        <v>0</v>
      </c>
      <c r="D324" s="1">
        <v>1.7003000000000001E-2</v>
      </c>
      <c r="E324" s="1">
        <v>2.5099999999999998E-4</v>
      </c>
      <c r="F324" s="1">
        <v>0</v>
      </c>
    </row>
    <row r="325" spans="1:6">
      <c r="A325" s="1" t="s">
        <v>356</v>
      </c>
      <c r="B325" s="1">
        <v>1289606400</v>
      </c>
      <c r="C325" s="1">
        <v>0</v>
      </c>
      <c r="D325" s="1">
        <v>1.6740999999999999E-2</v>
      </c>
      <c r="E325" s="1">
        <v>2.1100000000000001E-4</v>
      </c>
      <c r="F325" s="1">
        <v>0</v>
      </c>
    </row>
    <row r="326" spans="1:6">
      <c r="A326" s="1" t="s">
        <v>357</v>
      </c>
      <c r="B326" s="1">
        <v>1290211200</v>
      </c>
      <c r="C326" s="1">
        <v>0</v>
      </c>
      <c r="D326" s="1">
        <v>1.6483000000000001E-2</v>
      </c>
      <c r="E326" s="1">
        <v>1.7699999999999999E-4</v>
      </c>
      <c r="F326" s="1">
        <v>0</v>
      </c>
    </row>
    <row r="327" spans="1:6">
      <c r="A327" s="1" t="s">
        <v>358</v>
      </c>
      <c r="B327" s="1">
        <v>1290816000</v>
      </c>
      <c r="C327" s="1">
        <v>0</v>
      </c>
      <c r="D327" s="1">
        <v>1.6229E-2</v>
      </c>
      <c r="E327" s="1">
        <v>1.4899999999999999E-4</v>
      </c>
      <c r="F327" s="1">
        <v>0</v>
      </c>
    </row>
    <row r="328" spans="1:6">
      <c r="A328" s="1" t="s">
        <v>359</v>
      </c>
      <c r="B328" s="1">
        <v>1291420800</v>
      </c>
      <c r="C328" s="1">
        <v>0</v>
      </c>
      <c r="D328" s="1">
        <v>1.5979E-2</v>
      </c>
      <c r="E328" s="1">
        <v>1.25E-4</v>
      </c>
      <c r="F328" s="1">
        <v>0</v>
      </c>
    </row>
    <row r="329" spans="1:6">
      <c r="A329" s="1" t="s">
        <v>360</v>
      </c>
      <c r="B329" s="1">
        <v>1292025600</v>
      </c>
      <c r="C329" s="1">
        <v>0</v>
      </c>
      <c r="D329" s="1">
        <v>1.5731999999999999E-2</v>
      </c>
      <c r="E329" s="1">
        <v>1.05E-4</v>
      </c>
      <c r="F329" s="1">
        <v>0</v>
      </c>
    </row>
    <row r="330" spans="1:6">
      <c r="A330" s="1" t="s">
        <v>361</v>
      </c>
      <c r="B330" s="1">
        <v>1292630400</v>
      </c>
      <c r="C330" s="1">
        <v>0</v>
      </c>
      <c r="D330" s="1">
        <v>1.549E-2</v>
      </c>
      <c r="E330" s="1">
        <v>8.7999999999999998E-5</v>
      </c>
      <c r="F330" s="1">
        <v>0</v>
      </c>
    </row>
    <row r="331" spans="1:6">
      <c r="A331" s="1" t="s">
        <v>362</v>
      </c>
      <c r="B331" s="1">
        <v>1293235200</v>
      </c>
      <c r="C331" s="1">
        <v>0</v>
      </c>
      <c r="D331" s="1">
        <v>1.5251000000000001E-2</v>
      </c>
      <c r="E331" s="1">
        <v>7.3999999999999996E-5</v>
      </c>
      <c r="F331" s="1">
        <v>0</v>
      </c>
    </row>
    <row r="332" spans="1:6">
      <c r="A332" s="1" t="s">
        <v>363</v>
      </c>
      <c r="B332" s="1">
        <v>1293840000</v>
      </c>
      <c r="C332" s="1">
        <v>0</v>
      </c>
      <c r="D332" s="1">
        <v>1.5016E-2</v>
      </c>
      <c r="E332" s="1">
        <v>6.2000000000000003E-5</v>
      </c>
      <c r="F332" s="1">
        <v>0</v>
      </c>
    </row>
    <row r="333" spans="1:6">
      <c r="A333" s="1" t="s">
        <v>364</v>
      </c>
      <c r="B333" s="1">
        <v>1294444800</v>
      </c>
      <c r="C333" s="1">
        <v>0</v>
      </c>
      <c r="D333" s="1">
        <v>1.4784E-2</v>
      </c>
      <c r="E333" s="1">
        <v>5.1999999999999997E-5</v>
      </c>
      <c r="F333" s="1">
        <v>0</v>
      </c>
    </row>
    <row r="334" spans="1:6">
      <c r="A334" s="1" t="s">
        <v>365</v>
      </c>
      <c r="B334" s="1">
        <v>1295049600</v>
      </c>
      <c r="C334" s="1">
        <v>0</v>
      </c>
      <c r="D334" s="1">
        <v>1.4557E-2</v>
      </c>
      <c r="E334" s="1">
        <v>4.3999999999999999E-5</v>
      </c>
      <c r="F334" s="1">
        <v>0</v>
      </c>
    </row>
    <row r="335" spans="1:6">
      <c r="A335" s="1" t="s">
        <v>366</v>
      </c>
      <c r="B335" s="1">
        <v>1295654400</v>
      </c>
      <c r="C335" s="1">
        <v>0</v>
      </c>
      <c r="D335" s="1">
        <v>1.4331999999999999E-2</v>
      </c>
      <c r="E335" s="1">
        <v>3.6999999999999998E-5</v>
      </c>
      <c r="F335" s="1">
        <v>0</v>
      </c>
    </row>
    <row r="336" spans="1:6">
      <c r="A336" s="1" t="s">
        <v>367</v>
      </c>
      <c r="B336" s="1">
        <v>1296259200</v>
      </c>
      <c r="C336" s="1">
        <v>0</v>
      </c>
      <c r="D336" s="1">
        <v>1.4111E-2</v>
      </c>
      <c r="E336" s="1">
        <v>3.1000000000000001E-5</v>
      </c>
      <c r="F336" s="1">
        <v>0</v>
      </c>
    </row>
    <row r="337" spans="1:6">
      <c r="A337" s="1" t="s">
        <v>368</v>
      </c>
      <c r="B337" s="1">
        <v>1296864000</v>
      </c>
      <c r="C337" s="1">
        <v>0</v>
      </c>
      <c r="D337" s="1">
        <v>1.3894E-2</v>
      </c>
      <c r="E337" s="1">
        <v>2.5999999999999998E-5</v>
      </c>
      <c r="F337" s="1">
        <v>0</v>
      </c>
    </row>
    <row r="338" spans="1:6">
      <c r="A338" s="1" t="s">
        <v>369</v>
      </c>
      <c r="B338" s="1">
        <v>1297468800</v>
      </c>
      <c r="C338" s="1">
        <v>0</v>
      </c>
      <c r="D338" s="1">
        <v>1.3679999999999999E-2</v>
      </c>
      <c r="E338" s="1">
        <v>2.1999999999999999E-5</v>
      </c>
      <c r="F338" s="1">
        <v>0</v>
      </c>
    </row>
    <row r="339" spans="1:6">
      <c r="A339" s="1" t="s">
        <v>370</v>
      </c>
      <c r="B339" s="1">
        <v>1298073600</v>
      </c>
      <c r="C339" s="1">
        <v>0</v>
      </c>
      <c r="D339" s="1">
        <v>1.3469E-2</v>
      </c>
      <c r="E339" s="1">
        <v>1.8E-5</v>
      </c>
      <c r="F339" s="1">
        <v>0</v>
      </c>
    </row>
    <row r="340" spans="1:6">
      <c r="A340" s="1" t="s">
        <v>371</v>
      </c>
      <c r="B340" s="1">
        <v>1298678400</v>
      </c>
      <c r="C340" s="1">
        <v>0</v>
      </c>
      <c r="D340" s="1">
        <v>1.3261E-2</v>
      </c>
      <c r="E340" s="1">
        <v>1.5E-5</v>
      </c>
      <c r="F340" s="1">
        <v>0</v>
      </c>
    </row>
    <row r="341" spans="1:6">
      <c r="A341" s="1" t="s">
        <v>372</v>
      </c>
      <c r="B341" s="1">
        <v>1299283200</v>
      </c>
      <c r="C341" s="1">
        <v>0</v>
      </c>
      <c r="D341" s="1">
        <v>1.3056999999999999E-2</v>
      </c>
      <c r="E341" s="1">
        <v>1.2999999999999999E-5</v>
      </c>
      <c r="F341" s="1">
        <v>0</v>
      </c>
    </row>
    <row r="342" spans="1:6">
      <c r="A342" s="1" t="s">
        <v>373</v>
      </c>
      <c r="B342" s="1">
        <v>1299884400</v>
      </c>
      <c r="C342" s="1">
        <v>0</v>
      </c>
      <c r="D342" s="1">
        <v>1.2855999999999999E-2</v>
      </c>
      <c r="E342" s="1">
        <v>1.1E-5</v>
      </c>
      <c r="F342" s="1">
        <v>0</v>
      </c>
    </row>
    <row r="343" spans="1:6">
      <c r="A343" s="1" t="s">
        <v>374</v>
      </c>
      <c r="B343" s="1">
        <v>1300489200</v>
      </c>
      <c r="C343" s="1">
        <v>0</v>
      </c>
      <c r="D343" s="1">
        <v>1.2658000000000001E-2</v>
      </c>
      <c r="E343" s="1">
        <v>9.0000000000000002E-6</v>
      </c>
      <c r="F343" s="1">
        <v>0</v>
      </c>
    </row>
    <row r="344" spans="1:6">
      <c r="A344" s="1" t="s">
        <v>375</v>
      </c>
      <c r="B344" s="1">
        <v>1301094000</v>
      </c>
      <c r="C344" s="1">
        <v>0</v>
      </c>
      <c r="D344" s="1">
        <v>1.2463E-2</v>
      </c>
      <c r="E344" s="1">
        <v>7.9999999999999996E-6</v>
      </c>
      <c r="F344" s="1">
        <v>0</v>
      </c>
    </row>
    <row r="345" spans="1:6">
      <c r="A345" s="1" t="s">
        <v>376</v>
      </c>
      <c r="B345" s="1">
        <v>1301698800</v>
      </c>
      <c r="C345" s="1">
        <v>0</v>
      </c>
      <c r="D345" s="1">
        <v>1.2271000000000001E-2</v>
      </c>
      <c r="E345" s="1">
        <v>6.0000000000000002E-6</v>
      </c>
      <c r="F345" s="1">
        <v>0</v>
      </c>
    </row>
    <row r="346" spans="1:6">
      <c r="A346" s="1" t="s">
        <v>377</v>
      </c>
      <c r="B346" s="1">
        <v>1302303600</v>
      </c>
      <c r="C346" s="1">
        <v>0</v>
      </c>
      <c r="D346" s="1">
        <v>1.2082000000000001E-2</v>
      </c>
      <c r="E346" s="1">
        <v>5.0000000000000004E-6</v>
      </c>
      <c r="F346" s="1">
        <v>0</v>
      </c>
    </row>
    <row r="347" spans="1:6">
      <c r="A347" s="1" t="s">
        <v>378</v>
      </c>
      <c r="B347" s="1">
        <v>1302908400</v>
      </c>
      <c r="C347" s="1">
        <v>0</v>
      </c>
      <c r="D347" s="1">
        <v>1.1894999999999999E-2</v>
      </c>
      <c r="E347" s="1">
        <v>3.9999999999999998E-6</v>
      </c>
      <c r="F347" s="1">
        <v>0</v>
      </c>
    </row>
    <row r="348" spans="1:6">
      <c r="A348" s="1" t="s">
        <v>379</v>
      </c>
      <c r="B348" s="1">
        <v>1303513200</v>
      </c>
      <c r="C348" s="1">
        <v>0</v>
      </c>
      <c r="D348" s="1">
        <v>1.1712E-2</v>
      </c>
      <c r="E348" s="1">
        <v>3.9999999999999998E-6</v>
      </c>
      <c r="F348" s="1">
        <v>0</v>
      </c>
    </row>
    <row r="349" spans="1:6">
      <c r="A349" s="1" t="s">
        <v>380</v>
      </c>
      <c r="B349" s="1">
        <v>1304118000</v>
      </c>
      <c r="C349" s="1">
        <v>0</v>
      </c>
      <c r="D349" s="1">
        <v>1.1532000000000001E-2</v>
      </c>
      <c r="E349" s="1">
        <v>3.0000000000000001E-6</v>
      </c>
      <c r="F349" s="1">
        <v>0</v>
      </c>
    </row>
    <row r="350" spans="1:6">
      <c r="A350" s="1" t="s">
        <v>381</v>
      </c>
      <c r="B350" s="1">
        <v>1304722800</v>
      </c>
      <c r="C350" s="1">
        <v>0</v>
      </c>
      <c r="D350" s="1">
        <v>1.1354E-2</v>
      </c>
      <c r="E350" s="1">
        <v>3.0000000000000001E-6</v>
      </c>
      <c r="F350" s="1">
        <v>0</v>
      </c>
    </row>
    <row r="351" spans="1:6">
      <c r="A351" s="1" t="s">
        <v>382</v>
      </c>
      <c r="B351" s="1">
        <v>1305327600</v>
      </c>
      <c r="C351" s="1">
        <v>0</v>
      </c>
      <c r="D351" s="1">
        <v>1.1179E-2</v>
      </c>
      <c r="E351" s="1">
        <v>1.9999999999999999E-6</v>
      </c>
      <c r="F351" s="1">
        <v>0</v>
      </c>
    </row>
    <row r="352" spans="1:6">
      <c r="A352" s="1" t="s">
        <v>383</v>
      </c>
      <c r="B352" s="1">
        <v>1305932400</v>
      </c>
      <c r="C352" s="1">
        <v>0</v>
      </c>
      <c r="D352" s="1">
        <v>1.1006E-2</v>
      </c>
      <c r="E352" s="1">
        <v>1.9999999999999999E-6</v>
      </c>
      <c r="F352" s="1">
        <v>0</v>
      </c>
    </row>
    <row r="353" spans="1:6">
      <c r="A353" s="1" t="s">
        <v>384</v>
      </c>
      <c r="B353" s="1">
        <v>1306537200</v>
      </c>
      <c r="C353" s="1">
        <v>0</v>
      </c>
      <c r="D353" s="1">
        <v>1.0836999999999999E-2</v>
      </c>
      <c r="E353" s="1">
        <v>1.9999999999999999E-6</v>
      </c>
      <c r="F353" s="1">
        <v>0</v>
      </c>
    </row>
    <row r="354" spans="1:6">
      <c r="A354" s="1" t="s">
        <v>385</v>
      </c>
      <c r="B354" s="1">
        <v>1307142000</v>
      </c>
      <c r="C354" s="1">
        <v>0</v>
      </c>
      <c r="D354" s="1">
        <v>1.0670000000000001E-2</v>
      </c>
      <c r="E354" s="1">
        <v>9.9999999999999995E-7</v>
      </c>
      <c r="F354" s="1">
        <v>0</v>
      </c>
    </row>
    <row r="355" spans="1:6">
      <c r="A355" s="1" t="s">
        <v>386</v>
      </c>
      <c r="B355" s="1">
        <v>1307746800</v>
      </c>
      <c r="C355" s="1">
        <v>0</v>
      </c>
      <c r="D355" s="1">
        <v>1.0505E-2</v>
      </c>
      <c r="E355" s="1">
        <v>9.9999999999999995E-7</v>
      </c>
      <c r="F355" s="1">
        <v>0</v>
      </c>
    </row>
    <row r="356" spans="1:6">
      <c r="A356" s="1" t="s">
        <v>387</v>
      </c>
      <c r="B356" s="1">
        <v>1308351600</v>
      </c>
      <c r="C356" s="1">
        <v>0</v>
      </c>
      <c r="D356" s="1">
        <v>1.0343E-2</v>
      </c>
      <c r="E356" s="1">
        <v>9.9999999999999995E-7</v>
      </c>
      <c r="F356" s="1">
        <v>0</v>
      </c>
    </row>
    <row r="357" spans="1:6">
      <c r="A357" s="1" t="s">
        <v>388</v>
      </c>
      <c r="B357" s="1">
        <v>1308956400</v>
      </c>
      <c r="C357" s="1">
        <v>0</v>
      </c>
      <c r="D357" s="1">
        <v>1.0184E-2</v>
      </c>
      <c r="E357" s="1">
        <v>9.9999999999999995E-7</v>
      </c>
      <c r="F357" s="1">
        <v>0</v>
      </c>
    </row>
    <row r="358" spans="1:6">
      <c r="A358" s="1" t="s">
        <v>389</v>
      </c>
      <c r="B358" s="1">
        <v>1309561200</v>
      </c>
      <c r="C358" s="1">
        <v>0</v>
      </c>
      <c r="D358" s="1">
        <v>1.0026999999999999E-2</v>
      </c>
      <c r="E358" s="1">
        <v>9.9999999999999995E-7</v>
      </c>
      <c r="F358" s="1">
        <v>0</v>
      </c>
    </row>
    <row r="359" spans="1:6">
      <c r="A359" s="1" t="s">
        <v>390</v>
      </c>
      <c r="B359" s="1">
        <v>1310166000</v>
      </c>
      <c r="C359" s="1">
        <v>0</v>
      </c>
      <c r="D359" s="1">
        <v>9.8720000000000006E-3</v>
      </c>
      <c r="E359" s="1">
        <v>9.9999999999999995E-7</v>
      </c>
      <c r="F359" s="1">
        <v>0</v>
      </c>
    </row>
    <row r="360" spans="1:6">
      <c r="A360" s="1" t="s">
        <v>391</v>
      </c>
      <c r="B360" s="1">
        <v>1310770800</v>
      </c>
      <c r="C360" s="1">
        <v>0</v>
      </c>
      <c r="D360" s="1">
        <v>9.7199999999999995E-3</v>
      </c>
      <c r="E360" s="1">
        <v>0</v>
      </c>
      <c r="F360" s="1">
        <v>0</v>
      </c>
    </row>
    <row r="361" spans="1:6">
      <c r="A361" s="1" t="s">
        <v>392</v>
      </c>
      <c r="B361" s="1">
        <v>1311375600</v>
      </c>
      <c r="C361" s="1">
        <v>0</v>
      </c>
      <c r="D361" s="1">
        <v>9.5700000000000004E-3</v>
      </c>
      <c r="E361" s="1">
        <v>0</v>
      </c>
      <c r="F361" s="1">
        <v>0</v>
      </c>
    </row>
    <row r="362" spans="1:6">
      <c r="A362" s="1" t="s">
        <v>393</v>
      </c>
      <c r="B362" s="1">
        <v>1311980400</v>
      </c>
      <c r="C362" s="1">
        <v>0</v>
      </c>
      <c r="D362" s="1">
        <v>9.4230000000000008E-3</v>
      </c>
      <c r="E362" s="1">
        <v>0</v>
      </c>
      <c r="F362" s="1">
        <v>0</v>
      </c>
    </row>
    <row r="363" spans="1:6">
      <c r="A363" s="1" t="s">
        <v>394</v>
      </c>
      <c r="B363" s="1">
        <v>1312585200</v>
      </c>
      <c r="C363" s="1">
        <v>9.9999999999999995E-7</v>
      </c>
      <c r="D363" s="1">
        <v>9.2770000000000005E-3</v>
      </c>
      <c r="E363" s="1">
        <v>9.9999999999999995E-7</v>
      </c>
      <c r="F363" s="1">
        <v>9.9999999999999995E-7</v>
      </c>
    </row>
    <row r="364" spans="1:6">
      <c r="A364" s="1" t="s">
        <v>395</v>
      </c>
      <c r="B364" s="1">
        <v>1313190000</v>
      </c>
      <c r="C364" s="1">
        <v>0</v>
      </c>
      <c r="D364" s="1">
        <v>9.1339999999999998E-3</v>
      </c>
      <c r="E364" s="1">
        <v>9.9999999999999995E-7</v>
      </c>
      <c r="F364" s="1">
        <v>9.9999999999999995E-7</v>
      </c>
    </row>
    <row r="365" spans="1:6">
      <c r="A365" s="1" t="s">
        <v>396</v>
      </c>
      <c r="B365" s="1">
        <v>1313794800</v>
      </c>
      <c r="C365" s="1">
        <v>0</v>
      </c>
      <c r="D365" s="1">
        <v>8.9929999999999993E-3</v>
      </c>
      <c r="E365" s="1">
        <v>0</v>
      </c>
      <c r="F365" s="1">
        <v>0</v>
      </c>
    </row>
    <row r="366" spans="1:6">
      <c r="A366" s="1" t="s">
        <v>397</v>
      </c>
      <c r="B366" s="1">
        <v>1314399600</v>
      </c>
      <c r="C366" s="1">
        <v>0</v>
      </c>
      <c r="D366" s="1">
        <v>8.855E-3</v>
      </c>
      <c r="E366" s="1">
        <v>0</v>
      </c>
      <c r="F366" s="1">
        <v>0</v>
      </c>
    </row>
    <row r="367" spans="1:6">
      <c r="A367" s="1" t="s">
        <v>398</v>
      </c>
      <c r="B367" s="1">
        <v>1315004400</v>
      </c>
      <c r="C367" s="1">
        <v>5.0000000000000004E-6</v>
      </c>
      <c r="D367" s="1">
        <v>8.7180000000000001E-3</v>
      </c>
      <c r="E367" s="1">
        <v>9.9999999999999995E-7</v>
      </c>
      <c r="F367" s="1">
        <v>3.9999999999999998E-6</v>
      </c>
    </row>
    <row r="368" spans="1:6">
      <c r="A368" s="1" t="s">
        <v>399</v>
      </c>
      <c r="B368" s="1">
        <v>1315609200</v>
      </c>
      <c r="C368" s="1">
        <v>1.0900000000000001E-4</v>
      </c>
      <c r="D368" s="1">
        <v>8.5859999999999999E-3</v>
      </c>
      <c r="E368" s="1">
        <v>1.9000000000000001E-5</v>
      </c>
      <c r="F368" s="1">
        <v>6.7000000000000002E-5</v>
      </c>
    </row>
    <row r="369" spans="1:6">
      <c r="A369" s="1" t="s">
        <v>400</v>
      </c>
      <c r="B369" s="1">
        <v>1316214000</v>
      </c>
      <c r="C369" s="1">
        <v>4.7399999999999997E-4</v>
      </c>
      <c r="D369" s="1">
        <v>8.4600000000000005E-3</v>
      </c>
      <c r="E369" s="1">
        <v>9.3999999999999994E-5</v>
      </c>
      <c r="F369" s="1">
        <v>3.3500000000000001E-4</v>
      </c>
    </row>
    <row r="370" spans="1:6">
      <c r="A370" s="1" t="s">
        <v>401</v>
      </c>
      <c r="B370" s="1">
        <v>1316818800</v>
      </c>
      <c r="C370" s="1">
        <v>3.0600000000000001E-4</v>
      </c>
      <c r="D370" s="1">
        <v>8.3350000000000004E-3</v>
      </c>
      <c r="E370" s="1">
        <v>1.27E-4</v>
      </c>
      <c r="F370" s="1">
        <v>3.1300000000000002E-4</v>
      </c>
    </row>
    <row r="371" spans="1:6">
      <c r="A371" s="1" t="s">
        <v>402</v>
      </c>
      <c r="B371" s="1">
        <v>1317423600</v>
      </c>
      <c r="C371" s="1">
        <v>7.3399999999999995E-4</v>
      </c>
      <c r="D371" s="1">
        <v>8.2170000000000003E-3</v>
      </c>
      <c r="E371" s="1">
        <v>2.22E-4</v>
      </c>
      <c r="F371" s="1">
        <v>5.1500000000000005E-4</v>
      </c>
    </row>
    <row r="372" spans="1:6">
      <c r="A372" s="1" t="s">
        <v>403</v>
      </c>
      <c r="B372" s="1">
        <v>1318028400</v>
      </c>
      <c r="C372" s="1">
        <v>8.7799999999999998E-4</v>
      </c>
      <c r="D372" s="1">
        <v>8.1040000000000001E-3</v>
      </c>
      <c r="E372" s="1">
        <v>3.2600000000000001E-4</v>
      </c>
      <c r="F372" s="1">
        <v>7.0100000000000002E-4</v>
      </c>
    </row>
    <row r="373" spans="1:6">
      <c r="A373" s="1" t="s">
        <v>404</v>
      </c>
      <c r="B373" s="1">
        <v>1318633200</v>
      </c>
      <c r="C373" s="1">
        <v>8.0000000000000007E-5</v>
      </c>
      <c r="D373" s="1">
        <v>7.9799999999999992E-3</v>
      </c>
      <c r="E373" s="1">
        <v>2.8600000000000001E-4</v>
      </c>
      <c r="F373" s="1">
        <v>3.39E-4</v>
      </c>
    </row>
    <row r="374" spans="1:6">
      <c r="A374" s="1" t="s">
        <v>405</v>
      </c>
      <c r="B374" s="1">
        <v>1319238000</v>
      </c>
      <c r="C374" s="1">
        <v>1.7100000000000001E-4</v>
      </c>
      <c r="D374" s="1">
        <v>7.8600000000000007E-3</v>
      </c>
      <c r="E374" s="1">
        <v>2.6800000000000001E-4</v>
      </c>
      <c r="F374" s="1">
        <v>2.5300000000000002E-4</v>
      </c>
    </row>
    <row r="375" spans="1:6">
      <c r="A375" s="1" t="s">
        <v>406</v>
      </c>
      <c r="B375" s="1">
        <v>1319842800</v>
      </c>
      <c r="C375" s="1">
        <v>1.8E-5</v>
      </c>
      <c r="D375" s="1">
        <v>7.7390000000000002E-3</v>
      </c>
      <c r="E375" s="1">
        <v>2.2800000000000001E-4</v>
      </c>
      <c r="F375" s="1">
        <v>1.15E-4</v>
      </c>
    </row>
    <row r="376" spans="1:6">
      <c r="A376" s="1" t="s">
        <v>407</v>
      </c>
      <c r="B376" s="1">
        <v>1320451200</v>
      </c>
      <c r="C376" s="1">
        <v>1.2E-5</v>
      </c>
      <c r="D376" s="1">
        <v>7.6189999999999999E-3</v>
      </c>
      <c r="E376" s="1">
        <v>1.93E-4</v>
      </c>
      <c r="F376" s="1">
        <v>5.5999999999999999E-5</v>
      </c>
    </row>
    <row r="377" spans="1:6">
      <c r="A377" s="1" t="s">
        <v>408</v>
      </c>
      <c r="B377" s="1">
        <v>1321056000</v>
      </c>
      <c r="C377" s="1">
        <v>1.1E-5</v>
      </c>
      <c r="D377" s="1">
        <v>7.502E-3</v>
      </c>
      <c r="E377" s="1">
        <v>1.64E-4</v>
      </c>
      <c r="F377" s="1">
        <v>3.0000000000000001E-5</v>
      </c>
    </row>
    <row r="378" spans="1:6">
      <c r="A378" s="1" t="s">
        <v>409</v>
      </c>
      <c r="B378" s="1">
        <v>1321660800</v>
      </c>
      <c r="C378" s="1">
        <v>1.8E-5</v>
      </c>
      <c r="D378" s="1">
        <v>7.3860000000000002E-3</v>
      </c>
      <c r="E378" s="1">
        <v>1.4100000000000001E-4</v>
      </c>
      <c r="F378" s="1">
        <v>2.3E-5</v>
      </c>
    </row>
    <row r="379" spans="1:6">
      <c r="A379" s="1" t="s">
        <v>410</v>
      </c>
      <c r="B379" s="1">
        <v>1322265600</v>
      </c>
      <c r="C379" s="1">
        <v>2.4000000000000001E-5</v>
      </c>
      <c r="D379" s="1">
        <v>7.2719999999999998E-3</v>
      </c>
      <c r="E379" s="1">
        <v>1.22E-4</v>
      </c>
      <c r="F379" s="1">
        <v>2.3E-5</v>
      </c>
    </row>
    <row r="380" spans="1:6">
      <c r="A380" s="1" t="s">
        <v>411</v>
      </c>
      <c r="B380" s="1">
        <v>1322870400</v>
      </c>
      <c r="C380" s="1">
        <v>3.1999999999999999E-5</v>
      </c>
      <c r="D380" s="1">
        <v>7.1609999999999998E-3</v>
      </c>
      <c r="E380" s="1">
        <v>1.07E-4</v>
      </c>
      <c r="F380" s="1">
        <v>2.9E-5</v>
      </c>
    </row>
    <row r="381" spans="1:6">
      <c r="A381" s="1" t="s">
        <v>412</v>
      </c>
      <c r="B381" s="1">
        <v>1323475200</v>
      </c>
      <c r="C381" s="1">
        <v>7.9999999999999996E-6</v>
      </c>
      <c r="D381" s="1">
        <v>7.0499999999999998E-3</v>
      </c>
      <c r="E381" s="1">
        <v>9.1000000000000003E-5</v>
      </c>
      <c r="F381" s="1">
        <v>1.5999999999999999E-5</v>
      </c>
    </row>
    <row r="382" spans="1:6">
      <c r="A382" s="1" t="s">
        <v>413</v>
      </c>
      <c r="B382" s="1">
        <v>1324080000</v>
      </c>
      <c r="C382" s="1">
        <v>1.2999999999999999E-5</v>
      </c>
      <c r="D382" s="1">
        <v>6.9420000000000003E-3</v>
      </c>
      <c r="E382" s="1">
        <v>7.8999999999999996E-5</v>
      </c>
      <c r="F382" s="1">
        <v>1.4E-5</v>
      </c>
    </row>
    <row r="383" spans="1:6">
      <c r="A383" s="1" t="s">
        <v>414</v>
      </c>
      <c r="B383" s="1">
        <v>1324684800</v>
      </c>
      <c r="C383" s="1">
        <v>2.3E-5</v>
      </c>
      <c r="D383" s="1">
        <v>6.8349999999999999E-3</v>
      </c>
      <c r="E383" s="1">
        <v>6.9999999999999994E-5</v>
      </c>
      <c r="F383" s="1">
        <v>1.8E-5</v>
      </c>
    </row>
    <row r="384" spans="1:6">
      <c r="A384" s="1" t="s">
        <v>415</v>
      </c>
      <c r="B384" s="1">
        <v>1325289600</v>
      </c>
      <c r="C384" s="1">
        <v>1.5999999999999999E-5</v>
      </c>
      <c r="D384" s="1">
        <v>6.7289999999999997E-3</v>
      </c>
      <c r="E384" s="1">
        <v>6.0999999999999999E-5</v>
      </c>
      <c r="F384" s="1">
        <v>1.7E-5</v>
      </c>
    </row>
    <row r="385" spans="1:6">
      <c r="A385" s="1" t="s">
        <v>416</v>
      </c>
      <c r="B385" s="1">
        <v>1325894400</v>
      </c>
      <c r="C385" s="1">
        <v>1.4E-5</v>
      </c>
      <c r="D385" s="1">
        <v>6.6270000000000001E-3</v>
      </c>
      <c r="E385" s="1">
        <v>5.3000000000000001E-5</v>
      </c>
      <c r="F385" s="1">
        <v>1.5E-5</v>
      </c>
    </row>
    <row r="386" spans="1:6">
      <c r="A386" s="1" t="s">
        <v>417</v>
      </c>
      <c r="B386" s="1">
        <v>1326499200</v>
      </c>
      <c r="C386" s="1">
        <v>9.0000000000000002E-6</v>
      </c>
      <c r="D386" s="1">
        <v>6.5250000000000004E-3</v>
      </c>
      <c r="E386" s="1">
        <v>4.6E-5</v>
      </c>
      <c r="F386" s="1">
        <v>1.2E-5</v>
      </c>
    </row>
    <row r="387" spans="1:6">
      <c r="A387" s="1" t="s">
        <v>418</v>
      </c>
      <c r="B387" s="1">
        <v>1327104000</v>
      </c>
      <c r="C387" s="1">
        <v>1.1E-5</v>
      </c>
      <c r="D387" s="1">
        <v>6.4250000000000002E-3</v>
      </c>
      <c r="E387" s="1">
        <v>4.1E-5</v>
      </c>
      <c r="F387" s="1">
        <v>1.1E-5</v>
      </c>
    </row>
    <row r="388" spans="1:6">
      <c r="A388" s="1" t="s">
        <v>419</v>
      </c>
      <c r="B388" s="1">
        <v>1327708800</v>
      </c>
      <c r="C388" s="1">
        <v>2.1999999999999999E-5</v>
      </c>
      <c r="D388" s="1">
        <v>6.326E-3</v>
      </c>
      <c r="E388" s="1">
        <v>3.8000000000000002E-5</v>
      </c>
      <c r="F388" s="1">
        <v>1.7E-5</v>
      </c>
    </row>
    <row r="389" spans="1:6">
      <c r="A389" s="1" t="s">
        <v>420</v>
      </c>
      <c r="B389" s="1">
        <v>1328313600</v>
      </c>
      <c r="C389" s="1">
        <v>1.2999999999999999E-5</v>
      </c>
      <c r="D389" s="1">
        <v>6.2290000000000002E-3</v>
      </c>
      <c r="E389" s="1">
        <v>3.4E-5</v>
      </c>
      <c r="F389" s="1">
        <v>1.5E-5</v>
      </c>
    </row>
    <row r="390" spans="1:6">
      <c r="A390" s="1" t="s">
        <v>421</v>
      </c>
      <c r="B390" s="1">
        <v>1328918400</v>
      </c>
      <c r="C390" s="1">
        <v>1.5999999999999999E-5</v>
      </c>
      <c r="D390" s="1">
        <v>6.1330000000000004E-3</v>
      </c>
      <c r="E390" s="1">
        <v>3.1000000000000001E-5</v>
      </c>
      <c r="F390" s="1">
        <v>1.5E-5</v>
      </c>
    </row>
    <row r="391" spans="1:6">
      <c r="A391" s="1" t="s">
        <v>422</v>
      </c>
      <c r="B391" s="1">
        <v>1329523200</v>
      </c>
      <c r="C391" s="1">
        <v>5.1999999999999997E-5</v>
      </c>
      <c r="D391" s="1">
        <v>6.0390000000000001E-3</v>
      </c>
      <c r="E391" s="1">
        <v>3.4E-5</v>
      </c>
      <c r="F391" s="1">
        <v>3.6999999999999998E-5</v>
      </c>
    </row>
    <row r="392" spans="1:6">
      <c r="A392" s="1" t="s">
        <v>423</v>
      </c>
      <c r="B392" s="1">
        <v>1330128000</v>
      </c>
      <c r="C392" s="1">
        <v>6.9999999999999999E-6</v>
      </c>
      <c r="D392" s="1">
        <v>5.9459999999999999E-3</v>
      </c>
      <c r="E392" s="1">
        <v>3.0000000000000001E-5</v>
      </c>
      <c r="F392" s="1">
        <v>2.0000000000000002E-5</v>
      </c>
    </row>
    <row r="393" spans="1:6">
      <c r="A393" s="1" t="s">
        <v>424</v>
      </c>
      <c r="B393" s="1">
        <v>1330732800</v>
      </c>
      <c r="C393" s="1">
        <v>1.5E-5</v>
      </c>
      <c r="D393" s="1">
        <v>5.855E-3</v>
      </c>
      <c r="E393" s="1">
        <v>2.6999999999999999E-5</v>
      </c>
      <c r="F393" s="1">
        <v>1.7E-5</v>
      </c>
    </row>
    <row r="394" spans="1:6">
      <c r="A394" s="1" t="s">
        <v>425</v>
      </c>
      <c r="B394" s="1">
        <v>1331334000</v>
      </c>
      <c r="C394" s="1">
        <v>1.059E-3</v>
      </c>
      <c r="D394" s="1">
        <v>5.7809999999999997E-3</v>
      </c>
      <c r="E394" s="1">
        <v>1.92E-4</v>
      </c>
      <c r="F394" s="1">
        <v>6.1899999999999998E-4</v>
      </c>
    </row>
    <row r="395" spans="1:6">
      <c r="A395" s="1" t="s">
        <v>426</v>
      </c>
      <c r="B395" s="1">
        <v>1331938800</v>
      </c>
      <c r="C395" s="1">
        <v>1.0571000000000001E-2</v>
      </c>
      <c r="D395" s="1">
        <v>5.8539999999999998E-3</v>
      </c>
      <c r="E395" s="1">
        <v>1.884E-3</v>
      </c>
      <c r="F395" s="1">
        <v>6.8919999999999997E-3</v>
      </c>
    </row>
    <row r="396" spans="1:6">
      <c r="A396" s="1" t="s">
        <v>427</v>
      </c>
      <c r="B396" s="1">
        <v>1332543600</v>
      </c>
      <c r="C396" s="1">
        <v>1.2723999999999999E-2</v>
      </c>
      <c r="D396" s="1">
        <v>5.9589999999999999E-3</v>
      </c>
      <c r="E396" s="1">
        <v>3.6080000000000001E-3</v>
      </c>
      <c r="F396" s="1">
        <v>1.0097999999999999E-2</v>
      </c>
    </row>
    <row r="397" spans="1:6">
      <c r="A397" s="1" t="s">
        <v>428</v>
      </c>
      <c r="B397" s="1">
        <v>1333148400</v>
      </c>
      <c r="C397" s="1">
        <v>7.5299999999999998E-4</v>
      </c>
      <c r="D397" s="1">
        <v>5.8789999999999997E-3</v>
      </c>
      <c r="E397" s="1">
        <v>3.14E-3</v>
      </c>
      <c r="F397" s="1">
        <v>4.5250000000000004E-3</v>
      </c>
    </row>
    <row r="398" spans="1:6">
      <c r="A398" s="1" t="s">
        <v>429</v>
      </c>
      <c r="B398" s="1">
        <v>1333753200</v>
      </c>
      <c r="C398" s="1">
        <v>7.0600000000000003E-4</v>
      </c>
      <c r="D398" s="1">
        <v>5.7990000000000003E-3</v>
      </c>
      <c r="E398" s="1">
        <v>2.7520000000000001E-3</v>
      </c>
      <c r="F398" s="1">
        <v>2.3809999999999999E-3</v>
      </c>
    </row>
    <row r="399" spans="1:6">
      <c r="A399" s="1" t="s">
        <v>430</v>
      </c>
      <c r="B399" s="1">
        <v>1334358000</v>
      </c>
      <c r="C399" s="1">
        <v>1.225E-3</v>
      </c>
      <c r="D399" s="1">
        <v>5.7279999999999996E-3</v>
      </c>
      <c r="E399" s="1">
        <v>2.506E-3</v>
      </c>
      <c r="F399" s="1">
        <v>1.7060000000000001E-3</v>
      </c>
    </row>
    <row r="400" spans="1:6">
      <c r="A400" s="1" t="s">
        <v>431</v>
      </c>
      <c r="B400" s="1">
        <v>1334962800</v>
      </c>
      <c r="C400" s="1">
        <v>1.3110000000000001E-3</v>
      </c>
      <c r="D400" s="1">
        <v>5.6600000000000001E-3</v>
      </c>
      <c r="E400" s="1">
        <v>2.31E-3</v>
      </c>
      <c r="F400" s="1">
        <v>1.418E-3</v>
      </c>
    </row>
    <row r="401" spans="1:6">
      <c r="A401" s="1" t="s">
        <v>432</v>
      </c>
      <c r="B401" s="1">
        <v>1335567600</v>
      </c>
      <c r="C401" s="1">
        <v>1.4450000000000001E-3</v>
      </c>
      <c r="D401" s="1">
        <v>5.5950000000000001E-3</v>
      </c>
      <c r="E401" s="1">
        <v>2.1679999999999998E-3</v>
      </c>
      <c r="F401" s="1">
        <v>1.3940000000000001E-3</v>
      </c>
    </row>
    <row r="402" spans="1:6">
      <c r="A402" s="1" t="s">
        <v>433</v>
      </c>
      <c r="B402" s="1">
        <v>1336172400</v>
      </c>
      <c r="C402" s="1">
        <v>1.1919999999999999E-3</v>
      </c>
      <c r="D402" s="1">
        <v>5.5269999999999998E-3</v>
      </c>
      <c r="E402" s="1">
        <v>2.0089999999999999E-3</v>
      </c>
      <c r="F402" s="1">
        <v>1.2440000000000001E-3</v>
      </c>
    </row>
    <row r="403" spans="1:6">
      <c r="A403" s="1" t="s">
        <v>434</v>
      </c>
      <c r="B403" s="1">
        <v>1336777200</v>
      </c>
      <c r="C403" s="1">
        <v>9.9299999999999996E-4</v>
      </c>
      <c r="D403" s="1">
        <v>5.457E-3</v>
      </c>
      <c r="E403" s="1">
        <v>1.846E-3</v>
      </c>
      <c r="F403" s="1">
        <v>1.1130000000000001E-3</v>
      </c>
    </row>
    <row r="404" spans="1:6">
      <c r="A404" s="1" t="s">
        <v>435</v>
      </c>
      <c r="B404" s="1">
        <v>1337382000</v>
      </c>
      <c r="C404" s="1">
        <v>4.7699999999999999E-4</v>
      </c>
      <c r="D404" s="1">
        <v>5.3800000000000002E-3</v>
      </c>
      <c r="E404" s="1">
        <v>1.627E-3</v>
      </c>
      <c r="F404" s="1">
        <v>7.7700000000000002E-4</v>
      </c>
    </row>
    <row r="405" spans="1:6">
      <c r="A405" s="1" t="s">
        <v>436</v>
      </c>
      <c r="B405" s="1">
        <v>1337986800</v>
      </c>
      <c r="C405" s="1">
        <v>1.1640000000000001E-3</v>
      </c>
      <c r="D405" s="1">
        <v>5.3150000000000003E-3</v>
      </c>
      <c r="E405" s="1">
        <v>1.5560000000000001E-3</v>
      </c>
      <c r="F405" s="1">
        <v>1.083E-3</v>
      </c>
    </row>
    <row r="406" spans="1:6">
      <c r="A406" s="1" t="s">
        <v>437</v>
      </c>
      <c r="B406" s="1">
        <v>1338591600</v>
      </c>
      <c r="C406" s="1">
        <v>2.4520000000000002E-3</v>
      </c>
      <c r="D406" s="1">
        <v>5.2700000000000004E-3</v>
      </c>
      <c r="E406" s="1">
        <v>1.6969999999999999E-3</v>
      </c>
      <c r="F406" s="1">
        <v>1.848E-3</v>
      </c>
    </row>
    <row r="407" spans="1:6">
      <c r="A407" s="1" t="s">
        <v>438</v>
      </c>
      <c r="B407" s="1">
        <v>1339196400</v>
      </c>
      <c r="C407" s="1">
        <v>2.434E-3</v>
      </c>
      <c r="D407" s="1">
        <v>5.2259999999999997E-3</v>
      </c>
      <c r="E407" s="1">
        <v>1.8109999999999999E-3</v>
      </c>
      <c r="F407" s="1">
        <v>2.1299999999999999E-3</v>
      </c>
    </row>
    <row r="408" spans="1:6">
      <c r="A408" s="1" t="s">
        <v>439</v>
      </c>
      <c r="B408" s="1">
        <v>1339801200</v>
      </c>
      <c r="C408" s="1">
        <v>1.4220000000000001E-3</v>
      </c>
      <c r="D408" s="1">
        <v>5.1679999999999999E-3</v>
      </c>
      <c r="E408" s="1">
        <v>1.7420000000000001E-3</v>
      </c>
      <c r="F408" s="1">
        <v>1.624E-3</v>
      </c>
    </row>
    <row r="409" spans="1:6">
      <c r="A409" s="1" t="s">
        <v>440</v>
      </c>
      <c r="B409" s="1">
        <v>1340406000</v>
      </c>
      <c r="C409" s="1">
        <v>1.957E-3</v>
      </c>
      <c r="D409" s="1">
        <v>5.1180000000000002E-3</v>
      </c>
      <c r="E409" s="1">
        <v>1.7780000000000001E-3</v>
      </c>
      <c r="F409" s="1">
        <v>1.8600000000000001E-3</v>
      </c>
    </row>
    <row r="410" spans="1:6">
      <c r="A410" s="1" t="s">
        <v>441</v>
      </c>
      <c r="B410" s="1">
        <v>1341010800</v>
      </c>
      <c r="C410" s="1">
        <v>2.346E-3</v>
      </c>
      <c r="D410" s="1">
        <v>5.0749999999999997E-3</v>
      </c>
      <c r="E410" s="1">
        <v>1.864E-3</v>
      </c>
      <c r="F410" s="1">
        <v>2.0820000000000001E-3</v>
      </c>
    </row>
    <row r="411" spans="1:6">
      <c r="A411" s="1" t="s">
        <v>442</v>
      </c>
      <c r="B411" s="1">
        <v>1341615600</v>
      </c>
      <c r="C411" s="1">
        <v>1.7420000000000001E-3</v>
      </c>
      <c r="D411" s="1">
        <v>5.0229999999999997E-3</v>
      </c>
      <c r="E411" s="1">
        <v>1.8370000000000001E-3</v>
      </c>
      <c r="F411" s="1">
        <v>1.7669999999999999E-3</v>
      </c>
    </row>
    <row r="412" spans="1:6">
      <c r="A412" s="1" t="s">
        <v>443</v>
      </c>
      <c r="B412" s="1">
        <v>1342220400</v>
      </c>
      <c r="C412" s="1">
        <v>2.6069999999999999E-3</v>
      </c>
      <c r="D412" s="1">
        <v>4.986E-3</v>
      </c>
      <c r="E412" s="1">
        <v>1.9659999999999999E-3</v>
      </c>
      <c r="F412" s="1">
        <v>2.3749999999999999E-3</v>
      </c>
    </row>
    <row r="413" spans="1:6">
      <c r="A413" s="1" t="s">
        <v>444</v>
      </c>
      <c r="B413" s="1">
        <v>1342305901</v>
      </c>
      <c r="C413" s="1">
        <v>1.8600000000000001E-3</v>
      </c>
      <c r="D413" s="1">
        <v>4.9789999999999999E-3</v>
      </c>
      <c r="E413" s="1">
        <v>1.9629999999999999E-3</v>
      </c>
      <c r="F413" s="1">
        <v>2.3119999999999998E-3</v>
      </c>
    </row>
  </sheetData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13"/>
  <sheetViews>
    <sheetView workbookViewId="0">
      <selection activeCell="J5" sqref="J5"/>
    </sheetView>
  </sheetViews>
  <sheetFormatPr defaultRowHeight="15"/>
  <cols>
    <col min="1" max="10" width="10" style="1" customWidth="1"/>
    <col min="11" max="11" width="14" style="1" customWidth="1"/>
    <col min="12" max="1024" width="10" style="1" customWidth="1"/>
  </cols>
  <sheetData>
    <row r="1" spans="1:20">
      <c r="J1" s="1" t="s">
        <v>5</v>
      </c>
      <c r="K1" s="1">
        <v>303</v>
      </c>
      <c r="L1" s="1" t="s">
        <v>6</v>
      </c>
      <c r="M1" s="1" t="s">
        <v>445</v>
      </c>
    </row>
    <row r="2" spans="1:20">
      <c r="A2" s="1" t="s">
        <v>8</v>
      </c>
      <c r="B2" s="1" t="s">
        <v>446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20">
      <c r="J3" s="1" t="s">
        <v>16</v>
      </c>
      <c r="L3" s="1">
        <v>600</v>
      </c>
    </row>
    <row r="4" spans="1:20">
      <c r="A4" s="1" t="s">
        <v>17</v>
      </c>
      <c r="B4" s="1" t="s">
        <v>18</v>
      </c>
      <c r="J4" s="1" t="s">
        <v>19</v>
      </c>
      <c r="K4" s="1" t="s">
        <v>20</v>
      </c>
      <c r="L4" s="1" t="s">
        <v>21</v>
      </c>
      <c r="N4" s="1" t="s">
        <v>22</v>
      </c>
      <c r="O4" s="1" t="s">
        <v>23</v>
      </c>
    </row>
    <row r="5" spans="1:20">
      <c r="J5" s="1">
        <v>1.9800000000000002E-2</v>
      </c>
      <c r="K5" s="1">
        <v>3.73E-2</v>
      </c>
      <c r="L5" s="1">
        <v>0.30130000000000001</v>
      </c>
      <c r="N5" s="1">
        <v>2.33</v>
      </c>
      <c r="P5" s="1">
        <v>47</v>
      </c>
    </row>
    <row r="6" spans="1:20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29</v>
      </c>
    </row>
    <row r="7" spans="1:20">
      <c r="I7" s="1" t="s">
        <v>31</v>
      </c>
      <c r="J7" s="1" t="s">
        <v>32</v>
      </c>
      <c r="K7" s="3"/>
      <c r="M7" s="1" t="s">
        <v>33</v>
      </c>
      <c r="P7" s="1" t="s">
        <v>34</v>
      </c>
    </row>
    <row r="8" spans="1:20">
      <c r="A8" s="1" t="s">
        <v>35</v>
      </c>
      <c r="B8" s="1">
        <v>1097881200</v>
      </c>
      <c r="C8" s="1">
        <v>2.5799999999999998E-4</v>
      </c>
      <c r="D8" s="1">
        <v>1.9999999999999999E-6</v>
      </c>
      <c r="E8" s="1">
        <v>2.6999999999999999E-5</v>
      </c>
      <c r="F8" s="1">
        <v>1.2E-4</v>
      </c>
      <c r="J8" s="1">
        <v>1129125540</v>
      </c>
      <c r="K8" s="4">
        <v>39367.624305555553</v>
      </c>
      <c r="M8" s="1">
        <v>0.56000000000000005</v>
      </c>
      <c r="P8" s="1">
        <v>0.61896600000000002</v>
      </c>
      <c r="R8" s="1">
        <v>5.89659999999999E-2</v>
      </c>
      <c r="T8" s="1">
        <v>9.5265329598071394E-2</v>
      </c>
    </row>
    <row r="9" spans="1:20">
      <c r="A9" s="1" t="s">
        <v>36</v>
      </c>
      <c r="B9" s="1">
        <v>1098486000</v>
      </c>
      <c r="C9" s="1">
        <v>1.06E-3</v>
      </c>
      <c r="D9" s="1">
        <v>1.9000000000000001E-5</v>
      </c>
      <c r="E9" s="1">
        <v>1.9100000000000001E-4</v>
      </c>
      <c r="F9" s="1">
        <v>6.4400000000000004E-4</v>
      </c>
      <c r="J9" s="1">
        <v>1131276180</v>
      </c>
      <c r="K9" s="4">
        <v>39392.515972222223</v>
      </c>
      <c r="M9" s="1">
        <v>0.4</v>
      </c>
      <c r="P9" s="1">
        <v>1.1527879999999999</v>
      </c>
      <c r="R9" s="1">
        <v>0.75278800000000001</v>
      </c>
      <c r="T9" s="1">
        <v>0.65301512507069803</v>
      </c>
    </row>
    <row r="10" spans="1:20">
      <c r="A10" s="1" t="s">
        <v>37</v>
      </c>
      <c r="B10" s="1">
        <v>1099094400</v>
      </c>
      <c r="C10" s="1">
        <v>6.3900000000000003E-4</v>
      </c>
      <c r="D10" s="1">
        <v>2.8E-5</v>
      </c>
      <c r="E10" s="1">
        <v>2.61E-4</v>
      </c>
      <c r="F10" s="1">
        <v>6.0599999999999998E-4</v>
      </c>
      <c r="J10" s="1">
        <v>1135697580</v>
      </c>
      <c r="K10" s="4">
        <v>39443.689583333333</v>
      </c>
      <c r="M10" s="1">
        <v>2.19</v>
      </c>
      <c r="P10" s="1">
        <v>5.3878709999999996</v>
      </c>
      <c r="R10" s="1">
        <v>3.1978710000000001</v>
      </c>
      <c r="T10" s="1">
        <v>0.59353147096506198</v>
      </c>
    </row>
    <row r="11" spans="1:20">
      <c r="A11" s="1" t="s">
        <v>38</v>
      </c>
      <c r="B11" s="1">
        <v>1099699200</v>
      </c>
      <c r="C11" s="1">
        <v>3.0899999999999998E-4</v>
      </c>
      <c r="D11" s="1">
        <v>3.3000000000000003E-5</v>
      </c>
      <c r="E11" s="1">
        <v>2.6800000000000001E-4</v>
      </c>
      <c r="F11" s="1">
        <v>4.2400000000000001E-4</v>
      </c>
      <c r="J11" s="1">
        <v>1144753080</v>
      </c>
      <c r="K11" s="4">
        <v>39548.498611111114</v>
      </c>
      <c r="M11" s="1">
        <v>13.1</v>
      </c>
      <c r="P11" s="1">
        <v>21.444265000000001</v>
      </c>
      <c r="R11" s="1">
        <v>8.344265</v>
      </c>
      <c r="T11" s="1">
        <v>0.38911405916686798</v>
      </c>
    </row>
    <row r="12" spans="1:20">
      <c r="A12" s="1" t="s">
        <v>39</v>
      </c>
      <c r="B12" s="1">
        <v>1100304000</v>
      </c>
      <c r="C12" s="1">
        <v>5.2899999999999996E-4</v>
      </c>
      <c r="D12" s="1">
        <v>4.0000000000000003E-5</v>
      </c>
      <c r="E12" s="1">
        <v>3.1E-4</v>
      </c>
      <c r="F12" s="1">
        <v>4.8299999999999998E-4</v>
      </c>
      <c r="J12" s="1">
        <v>1153205940</v>
      </c>
      <c r="K12" s="4">
        <v>39646.332638888889</v>
      </c>
      <c r="M12" s="1">
        <v>68.099997999999999</v>
      </c>
      <c r="P12" s="1">
        <v>55.774574000000001</v>
      </c>
      <c r="R12" s="1">
        <v>-12.325424</v>
      </c>
      <c r="T12" s="1">
        <v>-0.220986430124953</v>
      </c>
    </row>
    <row r="13" spans="1:20">
      <c r="A13" s="1" t="s">
        <v>40</v>
      </c>
      <c r="B13" s="1">
        <v>1100908800</v>
      </c>
      <c r="C13" s="1">
        <v>3.4520000000000002E-3</v>
      </c>
      <c r="D13" s="1">
        <v>9.2999999999999997E-5</v>
      </c>
      <c r="E13" s="1">
        <v>8.2299999999999995E-4</v>
      </c>
      <c r="F13" s="1">
        <v>2.3739999999999998E-3</v>
      </c>
      <c r="J13" s="1">
        <v>1155633540</v>
      </c>
      <c r="K13" s="4">
        <v>39674.429861111108</v>
      </c>
      <c r="M13" s="1">
        <v>137</v>
      </c>
      <c r="P13" s="1">
        <v>104.077881</v>
      </c>
      <c r="R13" s="1">
        <v>-32.922119000000002</v>
      </c>
      <c r="T13" s="1">
        <v>-0.31632195701601601</v>
      </c>
    </row>
    <row r="14" spans="1:20">
      <c r="A14" s="1" t="s">
        <v>41</v>
      </c>
      <c r="B14" s="1">
        <v>1101513600</v>
      </c>
      <c r="C14" s="1">
        <v>5.4850000000000003E-3</v>
      </c>
      <c r="D14" s="1">
        <v>1.75E-4</v>
      </c>
      <c r="E14" s="1">
        <v>1.5770000000000001E-3</v>
      </c>
      <c r="F14" s="1">
        <v>4.3249999999999999E-3</v>
      </c>
      <c r="J14" s="1">
        <v>1160229600</v>
      </c>
      <c r="K14" s="4">
        <v>39727.625</v>
      </c>
      <c r="M14" s="1">
        <v>30.200001</v>
      </c>
      <c r="P14" s="1">
        <v>32.443671999999999</v>
      </c>
      <c r="R14" s="1">
        <v>2.243671</v>
      </c>
      <c r="T14" s="1">
        <v>6.9155889629262696E-2</v>
      </c>
    </row>
    <row r="15" spans="1:20">
      <c r="A15" s="1" t="s">
        <v>42</v>
      </c>
      <c r="B15" s="1">
        <v>1102118400</v>
      </c>
      <c r="C15" s="1">
        <v>8.2889999999999995E-3</v>
      </c>
      <c r="D15" s="1">
        <v>2.9999999999999997E-4</v>
      </c>
      <c r="E15" s="1">
        <v>2.6540000000000001E-3</v>
      </c>
      <c r="F15" s="1">
        <v>6.6950000000000004E-3</v>
      </c>
      <c r="J15" s="1">
        <v>1166525640</v>
      </c>
      <c r="K15" s="4">
        <v>39800.495833333334</v>
      </c>
      <c r="M15" s="1">
        <v>118</v>
      </c>
      <c r="P15" s="1">
        <v>71.755065999999999</v>
      </c>
      <c r="R15" s="1">
        <v>-46.244934000000001</v>
      </c>
      <c r="T15" s="1">
        <v>-0.64448319230868001</v>
      </c>
    </row>
    <row r="16" spans="1:20">
      <c r="A16" s="1" t="s">
        <v>43</v>
      </c>
      <c r="B16" s="1">
        <v>1102723200</v>
      </c>
      <c r="C16" s="1">
        <v>5.7580000000000001E-3</v>
      </c>
      <c r="D16" s="1">
        <v>3.8400000000000001E-4</v>
      </c>
      <c r="E16" s="1">
        <v>3.1389999999999999E-3</v>
      </c>
      <c r="F16" s="1">
        <v>5.9630000000000004E-3</v>
      </c>
      <c r="J16" s="1">
        <v>1171448580</v>
      </c>
      <c r="K16" s="4">
        <v>39857.474305555559</v>
      </c>
      <c r="M16" s="1">
        <v>28.200001</v>
      </c>
      <c r="P16" s="1">
        <v>24.069572000000001</v>
      </c>
      <c r="R16" s="1">
        <v>-4.1304290000000004</v>
      </c>
      <c r="T16" s="1">
        <v>-0.17160375764055999</v>
      </c>
    </row>
    <row r="17" spans="1:20">
      <c r="A17" s="1" t="s">
        <v>44</v>
      </c>
      <c r="B17" s="1">
        <v>1103328000</v>
      </c>
      <c r="C17" s="1">
        <v>9.5969999999999996E-3</v>
      </c>
      <c r="D17" s="1">
        <v>5.2499999999999997E-4</v>
      </c>
      <c r="E17" s="1">
        <v>4.15E-3</v>
      </c>
      <c r="F17" s="1">
        <v>7.6620000000000004E-3</v>
      </c>
      <c r="J17" s="1">
        <v>1175949840</v>
      </c>
      <c r="K17" s="4">
        <v>39909.572222222225</v>
      </c>
      <c r="M17" s="1">
        <v>36.299999</v>
      </c>
      <c r="P17" s="1">
        <v>36.141575000000003</v>
      </c>
      <c r="R17" s="1">
        <v>-0.15842399999999701</v>
      </c>
      <c r="T17" s="1">
        <v>-4.3834282263569497E-3</v>
      </c>
    </row>
    <row r="18" spans="1:20">
      <c r="A18" s="1" t="s">
        <v>45</v>
      </c>
      <c r="B18" s="1">
        <v>1103932800</v>
      </c>
      <c r="C18" s="1">
        <v>8.6709999999999999E-3</v>
      </c>
      <c r="D18" s="1">
        <v>6.4999999999999997E-4</v>
      </c>
      <c r="E18" s="1">
        <v>4.8770000000000003E-3</v>
      </c>
      <c r="F18" s="1">
        <v>8.3099999999999997E-3</v>
      </c>
      <c r="I18" s="1" t="s">
        <v>46</v>
      </c>
      <c r="J18" s="1">
        <v>1182350820</v>
      </c>
      <c r="K18" s="4">
        <v>39983.657638888886</v>
      </c>
      <c r="M18" s="1">
        <v>9.52</v>
      </c>
      <c r="P18" s="1">
        <v>13.569962</v>
      </c>
      <c r="R18" s="1">
        <v>4.0499619999999998</v>
      </c>
      <c r="T18" s="1">
        <v>0.29845050413553098</v>
      </c>
    </row>
    <row r="19" spans="1:20">
      <c r="A19" s="1" t="s">
        <v>47</v>
      </c>
      <c r="B19" s="1">
        <v>1104537600</v>
      </c>
      <c r="C19" s="1">
        <v>7.3210000000000003E-3</v>
      </c>
      <c r="D19" s="1">
        <v>7.5199999999999996E-4</v>
      </c>
      <c r="E19" s="1">
        <v>5.2599999999999999E-3</v>
      </c>
      <c r="F19" s="1">
        <v>7.6220000000000003E-3</v>
      </c>
      <c r="J19" s="1">
        <v>1183470480</v>
      </c>
      <c r="K19" s="4">
        <v>39996.616666666669</v>
      </c>
      <c r="M19" s="1">
        <v>7.88</v>
      </c>
      <c r="P19" s="1">
        <v>8.3301320000000008</v>
      </c>
      <c r="R19" s="1">
        <v>0.45013200000000098</v>
      </c>
      <c r="T19" s="1">
        <v>5.4036598699756598E-2</v>
      </c>
    </row>
    <row r="20" spans="1:20">
      <c r="A20" s="1" t="s">
        <v>48</v>
      </c>
      <c r="B20" s="1">
        <v>1105142400</v>
      </c>
      <c r="C20" s="1">
        <v>8.9049999999999997E-3</v>
      </c>
      <c r="D20" s="1">
        <v>8.7699999999999996E-4</v>
      </c>
      <c r="E20" s="1">
        <v>5.836E-3</v>
      </c>
      <c r="F20" s="1">
        <v>8.2740000000000001E-3</v>
      </c>
      <c r="J20" s="1">
        <v>1185891240</v>
      </c>
      <c r="K20" s="4">
        <v>40024.634722222225</v>
      </c>
      <c r="M20" s="1">
        <v>6.03</v>
      </c>
      <c r="P20" s="1">
        <v>6.6803470000000003</v>
      </c>
      <c r="R20" s="1">
        <v>0.65034700000000001</v>
      </c>
      <c r="T20" s="1">
        <v>9.7352278257401906E-2</v>
      </c>
    </row>
    <row r="21" spans="1:20">
      <c r="A21" s="1" t="s">
        <v>49</v>
      </c>
      <c r="B21" s="1">
        <v>1105747200</v>
      </c>
      <c r="C21" s="1">
        <v>8.3599999999999994E-3</v>
      </c>
      <c r="D21" s="1">
        <v>9.9200000000000004E-4</v>
      </c>
      <c r="E21" s="1">
        <v>6.2379999999999996E-3</v>
      </c>
      <c r="F21" s="1">
        <v>8.3420000000000005E-3</v>
      </c>
      <c r="J21" s="1">
        <v>1187654340</v>
      </c>
      <c r="K21" s="4">
        <v>40045.040972222225</v>
      </c>
      <c r="M21" s="1">
        <v>5.69</v>
      </c>
      <c r="P21" s="1">
        <v>6.3502270000000003</v>
      </c>
      <c r="R21" s="1">
        <v>0.66022700000000001</v>
      </c>
      <c r="T21" s="1">
        <v>0.103969039217023</v>
      </c>
    </row>
    <row r="22" spans="1:20">
      <c r="A22" s="1" t="s">
        <v>50</v>
      </c>
      <c r="B22" s="1">
        <v>1106352000</v>
      </c>
      <c r="C22" s="1">
        <v>8.0560000000000007E-3</v>
      </c>
      <c r="D22" s="1">
        <v>1.1000000000000001E-3</v>
      </c>
      <c r="E22" s="1">
        <v>6.5129999999999997E-3</v>
      </c>
      <c r="F22" s="1">
        <v>7.9369999999999996E-3</v>
      </c>
      <c r="J22" s="1">
        <v>1188637500</v>
      </c>
      <c r="K22" s="4">
        <v>40056.420138888891</v>
      </c>
      <c r="M22" s="1">
        <v>5.83</v>
      </c>
      <c r="P22" s="1">
        <v>6.189578</v>
      </c>
      <c r="R22" s="1">
        <v>0.35957800000000001</v>
      </c>
      <c r="T22" s="1">
        <v>5.8094105930969801E-2</v>
      </c>
    </row>
    <row r="23" spans="1:20">
      <c r="A23" s="1" t="s">
        <v>51</v>
      </c>
      <c r="B23" s="1">
        <v>1106956800</v>
      </c>
      <c r="C23" s="1">
        <v>7.5570000000000003E-3</v>
      </c>
      <c r="D23" s="1">
        <v>1.199E-3</v>
      </c>
      <c r="E23" s="1">
        <v>6.6579999999999999E-3</v>
      </c>
      <c r="F23" s="1">
        <v>7.3509999999999999E-3</v>
      </c>
      <c r="I23" s="1" t="s">
        <v>52</v>
      </c>
      <c r="J23" s="1">
        <v>1192436880</v>
      </c>
      <c r="K23" s="4">
        <v>40100.394444444442</v>
      </c>
      <c r="M23" s="1">
        <v>180</v>
      </c>
      <c r="P23" s="1">
        <v>188.92460600000001</v>
      </c>
      <c r="R23" s="1">
        <v>8.9246060000000096</v>
      </c>
      <c r="T23" s="1">
        <v>4.7238981670815298E-2</v>
      </c>
    </row>
    <row r="24" spans="1:20">
      <c r="A24" s="1" t="s">
        <v>53</v>
      </c>
      <c r="B24" s="1">
        <v>1107561600</v>
      </c>
      <c r="C24" s="1">
        <v>4.5180000000000003E-3</v>
      </c>
      <c r="D24" s="1">
        <v>1.25E-3</v>
      </c>
      <c r="E24" s="1">
        <v>6.3299999999999997E-3</v>
      </c>
      <c r="F24" s="1">
        <v>6.038E-3</v>
      </c>
      <c r="J24" s="1">
        <v>1196690880</v>
      </c>
      <c r="K24" s="4">
        <v>40149.630555555559</v>
      </c>
      <c r="M24" s="1">
        <v>84.099997999999999</v>
      </c>
      <c r="P24" s="1">
        <v>52.261391000000003</v>
      </c>
      <c r="R24" s="1">
        <v>-31.838607</v>
      </c>
      <c r="T24" s="1">
        <v>-0.60921851467749899</v>
      </c>
    </row>
    <row r="25" spans="1:20">
      <c r="A25" s="1" t="s">
        <v>54</v>
      </c>
      <c r="B25" s="1">
        <v>1108166400</v>
      </c>
      <c r="C25" s="1">
        <v>8.0199999999999994E-3</v>
      </c>
      <c r="D25" s="1">
        <v>1.354E-3</v>
      </c>
      <c r="E25" s="1">
        <v>6.5909999999999996E-3</v>
      </c>
      <c r="F25" s="1">
        <v>7.0790000000000002E-3</v>
      </c>
      <c r="J25" s="1">
        <v>1201521540</v>
      </c>
      <c r="K25" s="4">
        <v>40205.540972222225</v>
      </c>
      <c r="M25" s="1">
        <v>38.799999</v>
      </c>
      <c r="P25" s="1">
        <v>31.779882000000001</v>
      </c>
      <c r="R25" s="1">
        <v>-7.0201169999999999</v>
      </c>
      <c r="T25" s="1">
        <v>-0.220898145562655</v>
      </c>
    </row>
    <row r="26" spans="1:20">
      <c r="A26" s="1" t="s">
        <v>55</v>
      </c>
      <c r="B26" s="1">
        <v>1108771200</v>
      </c>
      <c r="C26" s="1">
        <v>6.4120000000000002E-3</v>
      </c>
      <c r="D26" s="1">
        <v>1.431E-3</v>
      </c>
      <c r="E26" s="1">
        <v>6.5579999999999996E-3</v>
      </c>
      <c r="F26" s="1">
        <v>6.7010000000000004E-3</v>
      </c>
      <c r="J26" s="1">
        <v>1202656980</v>
      </c>
      <c r="K26" s="4">
        <v>40218.682638888888</v>
      </c>
      <c r="M26" s="1">
        <v>121</v>
      </c>
      <c r="P26" s="1">
        <v>57.615219000000003</v>
      </c>
      <c r="R26" s="1">
        <v>-63.384780999999997</v>
      </c>
      <c r="T26" s="1">
        <v>-1.1001395481981899</v>
      </c>
    </row>
    <row r="27" spans="1:20">
      <c r="A27" s="1" t="s">
        <v>56</v>
      </c>
      <c r="B27" s="1">
        <v>1109376000</v>
      </c>
      <c r="C27" s="1">
        <v>7.221E-3</v>
      </c>
      <c r="D27" s="1">
        <v>1.5200000000000001E-3</v>
      </c>
      <c r="E27" s="1">
        <v>6.6740000000000002E-3</v>
      </c>
      <c r="F27" s="1">
        <v>7.2290000000000002E-3</v>
      </c>
      <c r="J27" s="1">
        <v>1207479780</v>
      </c>
      <c r="K27" s="4">
        <v>40274.502083333333</v>
      </c>
      <c r="M27" s="1">
        <v>197</v>
      </c>
      <c r="P27" s="1">
        <v>231.577438</v>
      </c>
      <c r="R27" s="1">
        <v>34.577438000000001</v>
      </c>
      <c r="T27" s="1">
        <v>0.149312637269957</v>
      </c>
    </row>
    <row r="28" spans="1:20">
      <c r="A28" s="1" t="s">
        <v>57</v>
      </c>
      <c r="B28" s="1">
        <v>1109980800</v>
      </c>
      <c r="C28" s="1">
        <v>1.3220000000000001E-2</v>
      </c>
      <c r="D28" s="1">
        <v>1.6999999999999999E-3</v>
      </c>
      <c r="E28" s="1">
        <v>7.7289999999999998E-3</v>
      </c>
      <c r="F28" s="1">
        <v>1.091E-2</v>
      </c>
      <c r="I28" s="1" t="s">
        <v>58</v>
      </c>
      <c r="J28" s="1">
        <v>1216770780</v>
      </c>
      <c r="K28" s="4">
        <v>40382.036805555559</v>
      </c>
      <c r="M28" s="1">
        <v>19.200001</v>
      </c>
      <c r="P28" s="1">
        <v>17.608360000000001</v>
      </c>
      <c r="R28" s="1">
        <v>-1.5916410000000001</v>
      </c>
      <c r="T28" s="1">
        <v>-9.0391211901619403E-2</v>
      </c>
    </row>
    <row r="29" spans="1:20">
      <c r="A29" s="1" t="s">
        <v>59</v>
      </c>
      <c r="B29" s="1">
        <v>1110582000</v>
      </c>
      <c r="C29" s="1">
        <v>1.5847E-2</v>
      </c>
      <c r="D29" s="1">
        <v>1.916E-3</v>
      </c>
      <c r="E29" s="1">
        <v>9.0279999999999996E-3</v>
      </c>
      <c r="F29" s="1">
        <v>1.3944E-2</v>
      </c>
      <c r="J29" s="1">
        <v>1218030840</v>
      </c>
      <c r="K29" s="4">
        <v>40396.620833333334</v>
      </c>
      <c r="M29" s="1">
        <v>14.8</v>
      </c>
      <c r="P29" s="1">
        <v>11.646568</v>
      </c>
      <c r="R29" s="1">
        <v>-3.153432</v>
      </c>
      <c r="T29" s="1">
        <v>-0.27076062235673198</v>
      </c>
    </row>
    <row r="30" spans="1:20">
      <c r="A30" s="1" t="s">
        <v>60</v>
      </c>
      <c r="B30" s="1">
        <v>1111186800</v>
      </c>
      <c r="C30" s="1">
        <v>1.4690999999999999E-2</v>
      </c>
      <c r="D30" s="1">
        <v>2.111E-3</v>
      </c>
      <c r="E30" s="1">
        <v>9.9109999999999997E-3</v>
      </c>
      <c r="F30" s="1">
        <v>1.4111E-2</v>
      </c>
      <c r="J30" s="1">
        <v>1218548700</v>
      </c>
      <c r="K30" s="4">
        <v>40402.614583333336</v>
      </c>
      <c r="M30" s="1">
        <v>14.1</v>
      </c>
      <c r="P30" s="1">
        <v>10.9298</v>
      </c>
      <c r="R30" s="1">
        <v>-3.1701999999999999</v>
      </c>
      <c r="T30" s="1">
        <v>-0.29005105308422802</v>
      </c>
    </row>
    <row r="31" spans="1:20">
      <c r="A31" s="1" t="s">
        <v>61</v>
      </c>
      <c r="B31" s="1">
        <v>1111791600</v>
      </c>
      <c r="C31" s="1">
        <v>1.6961E-2</v>
      </c>
      <c r="D31" s="1">
        <v>2.3389999999999999E-3</v>
      </c>
      <c r="E31" s="1">
        <v>1.1022000000000001E-2</v>
      </c>
      <c r="F31" s="1">
        <v>1.5561E-2</v>
      </c>
      <c r="I31" s="1" t="s">
        <v>62</v>
      </c>
      <c r="J31" s="1">
        <v>1223906040</v>
      </c>
      <c r="K31" s="4">
        <v>40464.620833333334</v>
      </c>
      <c r="M31" s="1">
        <v>38.900002000000001</v>
      </c>
      <c r="P31" s="1">
        <v>25.328806</v>
      </c>
      <c r="R31" s="1">
        <v>-13.571196</v>
      </c>
      <c r="T31" s="1">
        <v>-0.53580085851658399</v>
      </c>
    </row>
    <row r="32" spans="1:20">
      <c r="A32" s="1" t="s">
        <v>63</v>
      </c>
      <c r="B32" s="1">
        <v>1112396400</v>
      </c>
      <c r="C32" s="1">
        <v>1.1370999999999999E-2</v>
      </c>
      <c r="D32" s="1">
        <v>2.477E-3</v>
      </c>
      <c r="E32" s="1">
        <v>1.1041E-2</v>
      </c>
      <c r="F32" s="1">
        <v>1.2586E-2</v>
      </c>
      <c r="J32" s="1">
        <v>1225842420</v>
      </c>
      <c r="K32" s="4">
        <v>40487.032638888886</v>
      </c>
      <c r="M32" s="1">
        <v>208</v>
      </c>
      <c r="P32" s="1">
        <v>202.910461</v>
      </c>
      <c r="R32" s="1">
        <v>-5.0895390000000003</v>
      </c>
      <c r="T32" s="1">
        <v>-2.5082684130317001E-2</v>
      </c>
    </row>
    <row r="33" spans="1:20">
      <c r="A33" s="1" t="s">
        <v>64</v>
      </c>
      <c r="B33" s="1">
        <v>1113001200</v>
      </c>
      <c r="C33" s="1">
        <v>6.6E-3</v>
      </c>
      <c r="D33" s="1">
        <v>2.5400000000000002E-3</v>
      </c>
      <c r="E33" s="1">
        <v>1.0328E-2</v>
      </c>
      <c r="F33" s="1">
        <v>9.2029999999999994E-3</v>
      </c>
      <c r="J33" s="1">
        <v>1230455280</v>
      </c>
      <c r="K33" s="4">
        <v>40540.422222222223</v>
      </c>
      <c r="M33" s="1">
        <v>156</v>
      </c>
      <c r="P33" s="1">
        <v>177.79664600000001</v>
      </c>
      <c r="R33" s="1">
        <v>21.796645999999999</v>
      </c>
      <c r="T33" s="1">
        <v>0.122593122482187</v>
      </c>
    </row>
    <row r="34" spans="1:20">
      <c r="A34" s="1" t="s">
        <v>65</v>
      </c>
      <c r="B34" s="1">
        <v>1113606000</v>
      </c>
      <c r="C34" s="1">
        <v>8.3250000000000008E-3</v>
      </c>
      <c r="D34" s="1">
        <v>2.6289999999999998E-3</v>
      </c>
      <c r="E34" s="1">
        <v>1.0005E-2</v>
      </c>
      <c r="F34" s="1">
        <v>8.7709999999999993E-3</v>
      </c>
      <c r="J34" s="1">
        <v>1236509340</v>
      </c>
      <c r="K34" s="4">
        <v>40610.492361111108</v>
      </c>
      <c r="M34" s="1">
        <v>22.5</v>
      </c>
      <c r="P34" s="1">
        <v>24.503105000000001</v>
      </c>
      <c r="R34" s="1">
        <v>2.0031050000000001</v>
      </c>
      <c r="T34" s="1">
        <v>8.1749027317150294E-2</v>
      </c>
    </row>
    <row r="35" spans="1:20">
      <c r="A35" s="1" t="s">
        <v>66</v>
      </c>
      <c r="B35" s="1">
        <v>1114210800</v>
      </c>
      <c r="C35" s="1">
        <v>7.6759999999999997E-3</v>
      </c>
      <c r="D35" s="1">
        <v>2.7060000000000001E-3</v>
      </c>
      <c r="E35" s="1">
        <v>9.6220000000000003E-3</v>
      </c>
      <c r="F35" s="1">
        <v>8.0549999999999997E-3</v>
      </c>
      <c r="J35" s="1">
        <v>1244380860</v>
      </c>
      <c r="K35" s="4">
        <v>40701.597916666666</v>
      </c>
      <c r="M35" s="1">
        <v>49.099997999999999</v>
      </c>
      <c r="P35" s="1">
        <v>52.194912000000002</v>
      </c>
      <c r="R35" s="1">
        <v>3.0949140000000002</v>
      </c>
      <c r="T35" s="1">
        <v>5.9295319819678997E-2</v>
      </c>
    </row>
    <row r="36" spans="1:20">
      <c r="A36" s="1" t="s">
        <v>67</v>
      </c>
      <c r="B36" s="1">
        <v>1114815600</v>
      </c>
      <c r="C36" s="1">
        <v>7.8230000000000001E-3</v>
      </c>
      <c r="D36" s="1">
        <v>2.7850000000000001E-3</v>
      </c>
      <c r="E36" s="1">
        <v>9.3349999999999995E-3</v>
      </c>
      <c r="F36" s="1">
        <v>8.0409999999999995E-3</v>
      </c>
      <c r="J36" s="1">
        <v>1256048220</v>
      </c>
      <c r="K36" s="4">
        <v>40836.636805555558</v>
      </c>
      <c r="M36" s="1">
        <v>49.5</v>
      </c>
      <c r="P36" s="1">
        <v>60.494529999999997</v>
      </c>
      <c r="R36" s="1">
        <v>10.994529999999999</v>
      </c>
      <c r="T36" s="1">
        <v>0.18174420067401101</v>
      </c>
    </row>
    <row r="37" spans="1:20">
      <c r="A37" s="1" t="s">
        <v>68</v>
      </c>
      <c r="B37" s="1">
        <v>1115420400</v>
      </c>
      <c r="C37" s="1">
        <v>7.1570000000000002E-3</v>
      </c>
      <c r="D37" s="1">
        <v>2.8519999999999999E-3</v>
      </c>
      <c r="E37" s="1">
        <v>8.9680000000000003E-3</v>
      </c>
      <c r="F37" s="1">
        <v>7.2919999999999999E-3</v>
      </c>
      <c r="J37" s="1">
        <v>1265127240</v>
      </c>
      <c r="K37" s="4">
        <v>40941.718055555553</v>
      </c>
      <c r="M37" s="1">
        <v>17</v>
      </c>
      <c r="P37" s="1">
        <v>27.060124999999999</v>
      </c>
      <c r="R37" s="1">
        <v>10.060124999999999</v>
      </c>
      <c r="T37" s="1">
        <v>0.37176934696347502</v>
      </c>
    </row>
    <row r="38" spans="1:20">
      <c r="A38" s="1" t="s">
        <v>69</v>
      </c>
      <c r="B38" s="1">
        <v>1116025200</v>
      </c>
      <c r="C38" s="1">
        <v>4.3787E-2</v>
      </c>
      <c r="D38" s="1">
        <v>3.48E-3</v>
      </c>
      <c r="E38" s="1">
        <v>1.4543E-2</v>
      </c>
      <c r="F38" s="1">
        <v>2.8029999999999999E-2</v>
      </c>
      <c r="J38" s="1">
        <v>1273669980</v>
      </c>
      <c r="K38" s="4">
        <v>41040.592361111114</v>
      </c>
      <c r="M38" s="1">
        <v>13.7</v>
      </c>
      <c r="P38" s="1">
        <v>16.603653000000001</v>
      </c>
      <c r="R38" s="1">
        <v>2.9036529999999998</v>
      </c>
      <c r="T38" s="1">
        <v>0.17488037120506</v>
      </c>
    </row>
    <row r="39" spans="1:20">
      <c r="A39" s="1" t="s">
        <v>70</v>
      </c>
      <c r="B39" s="1">
        <v>1116630000</v>
      </c>
      <c r="C39" s="1">
        <v>6.5079999999999999E-3</v>
      </c>
      <c r="D39" s="1">
        <v>3.5260000000000001E-3</v>
      </c>
      <c r="E39" s="1">
        <v>1.3244000000000001E-2</v>
      </c>
      <c r="F39" s="1">
        <v>1.5476999999999999E-2</v>
      </c>
      <c r="J39" s="1">
        <v>1275214200</v>
      </c>
      <c r="K39" s="4">
        <v>41058.465277777781</v>
      </c>
      <c r="M39" s="1">
        <v>11.1</v>
      </c>
      <c r="P39" s="1">
        <v>11.32624</v>
      </c>
      <c r="R39" s="1">
        <v>0.226240000000001</v>
      </c>
      <c r="T39" s="1">
        <v>1.99748548503299E-2</v>
      </c>
    </row>
    <row r="40" spans="1:20">
      <c r="A40" s="1" t="s">
        <v>71</v>
      </c>
      <c r="B40" s="1">
        <v>1117234800</v>
      </c>
      <c r="C40" s="1">
        <v>6.8180000000000003E-3</v>
      </c>
      <c r="D40" s="1">
        <v>3.5760000000000002E-3</v>
      </c>
      <c r="E40" s="1">
        <v>1.2208E-2</v>
      </c>
      <c r="F40" s="1">
        <v>1.0475E-2</v>
      </c>
      <c r="J40" s="1">
        <v>1279443600</v>
      </c>
      <c r="K40" s="4">
        <v>41107.416666666664</v>
      </c>
      <c r="M40" s="1">
        <v>8.15</v>
      </c>
      <c r="P40" s="1">
        <v>9.7022130000000004</v>
      </c>
      <c r="R40" s="1">
        <v>1.5522130000000001</v>
      </c>
      <c r="T40" s="1">
        <v>0.15998545898755301</v>
      </c>
    </row>
    <row r="41" spans="1:20">
      <c r="A41" s="1" t="s">
        <v>72</v>
      </c>
      <c r="B41" s="1">
        <v>1117839600</v>
      </c>
      <c r="C41" s="1">
        <v>6.5690000000000002E-3</v>
      </c>
      <c r="D41" s="1">
        <v>3.6219999999999998E-3</v>
      </c>
      <c r="E41" s="1">
        <v>1.1291000000000001E-2</v>
      </c>
      <c r="F41" s="1">
        <v>8.0829999999999999E-3</v>
      </c>
      <c r="J41" s="1">
        <v>1282639560</v>
      </c>
      <c r="K41" s="4">
        <v>41144.406944444447</v>
      </c>
      <c r="M41" s="1">
        <v>7.82</v>
      </c>
      <c r="P41" s="1">
        <v>8.8746989999999997</v>
      </c>
      <c r="R41" s="1">
        <v>1.0546990000000001</v>
      </c>
      <c r="T41" s="1">
        <v>0.11884335457461701</v>
      </c>
    </row>
    <row r="42" spans="1:20">
      <c r="A42" s="1" t="s">
        <v>73</v>
      </c>
      <c r="B42" s="1">
        <v>1118444400</v>
      </c>
      <c r="C42" s="1">
        <v>6.1809999999999999E-3</v>
      </c>
      <c r="D42" s="1">
        <v>3.6610000000000002E-3</v>
      </c>
      <c r="E42" s="1">
        <v>1.0463999999999999E-2</v>
      </c>
      <c r="F42" s="1">
        <v>6.9189999999999998E-3</v>
      </c>
      <c r="J42" s="1">
        <v>1287822720</v>
      </c>
      <c r="K42" s="4">
        <v>41204.397222222222</v>
      </c>
      <c r="M42" s="1">
        <v>7.01</v>
      </c>
      <c r="P42" s="1">
        <v>8.0367300000000004</v>
      </c>
      <c r="R42" s="1">
        <v>1.0267299999999999</v>
      </c>
      <c r="T42" s="1">
        <v>0.12775469625083799</v>
      </c>
    </row>
    <row r="43" spans="1:20">
      <c r="A43" s="1" t="s">
        <v>74</v>
      </c>
      <c r="B43" s="1">
        <v>1119049200</v>
      </c>
      <c r="C43" s="1">
        <v>6.0439999999999999E-3</v>
      </c>
      <c r="D43" s="1">
        <v>3.6970000000000002E-3</v>
      </c>
      <c r="E43" s="1">
        <v>9.7529999999999995E-3</v>
      </c>
      <c r="F43" s="1">
        <v>6.4710000000000002E-3</v>
      </c>
      <c r="J43" s="1">
        <v>1290942300</v>
      </c>
      <c r="K43" s="4">
        <v>41240.503472222219</v>
      </c>
      <c r="M43" s="1">
        <v>6.44</v>
      </c>
      <c r="P43" s="1">
        <v>7.1955600000000004</v>
      </c>
      <c r="R43" s="1">
        <v>0.75556000000000001</v>
      </c>
      <c r="T43" s="1">
        <v>0.105003641134255</v>
      </c>
    </row>
    <row r="44" spans="1:20">
      <c r="A44" s="1" t="s">
        <v>75</v>
      </c>
      <c r="B44" s="1">
        <v>1119654000</v>
      </c>
      <c r="C44" s="1">
        <v>7.7920000000000003E-3</v>
      </c>
      <c r="D44" s="1">
        <v>3.7599999999999999E-3</v>
      </c>
      <c r="E44" s="1">
        <v>9.4420000000000007E-3</v>
      </c>
      <c r="F44" s="1">
        <v>7.3949999999999997E-3</v>
      </c>
      <c r="J44" s="1">
        <v>1296657420</v>
      </c>
      <c r="K44" s="4">
        <v>41306.650694444441</v>
      </c>
      <c r="M44" s="1">
        <v>5.87</v>
      </c>
      <c r="P44" s="1">
        <v>6.5479810000000001</v>
      </c>
      <c r="R44" s="1">
        <v>0.67798099999999994</v>
      </c>
      <c r="T44" s="1">
        <v>0.103540465373983</v>
      </c>
    </row>
    <row r="45" spans="1:20">
      <c r="A45" s="1" t="s">
        <v>76</v>
      </c>
      <c r="B45" s="1">
        <v>1120258800</v>
      </c>
      <c r="C45" s="1">
        <v>8.1510000000000003E-3</v>
      </c>
      <c r="D45" s="1">
        <v>3.8270000000000001E-3</v>
      </c>
      <c r="E45" s="1">
        <v>9.2440000000000005E-3</v>
      </c>
      <c r="F45" s="1">
        <v>8.0839999999999992E-3</v>
      </c>
      <c r="J45" s="1">
        <v>1301314560</v>
      </c>
      <c r="K45" s="4">
        <v>41360.552777777775</v>
      </c>
      <c r="M45" s="1">
        <v>5.66</v>
      </c>
      <c r="P45" s="1">
        <v>5.8521179999999999</v>
      </c>
      <c r="R45" s="1">
        <v>0.19211800000000001</v>
      </c>
      <c r="T45" s="1">
        <v>3.2828798052260702E-2</v>
      </c>
    </row>
    <row r="46" spans="1:20">
      <c r="A46" s="1" t="s">
        <v>77</v>
      </c>
      <c r="B46" s="1">
        <v>1120863600</v>
      </c>
      <c r="C46" s="1">
        <v>8.7869999999999997E-3</v>
      </c>
      <c r="D46" s="1">
        <v>3.9029999999999998E-3</v>
      </c>
      <c r="E46" s="1">
        <v>9.1549999999999999E-3</v>
      </c>
      <c r="F46" s="1">
        <v>8.2959999999999996E-3</v>
      </c>
      <c r="J46" s="1">
        <v>1307535240</v>
      </c>
      <c r="K46" s="4">
        <v>41432.551388888889</v>
      </c>
      <c r="M46" s="1">
        <v>7.09</v>
      </c>
      <c r="P46" s="1">
        <v>4.6975239999999996</v>
      </c>
      <c r="R46" s="1">
        <v>-2.3924759999999998</v>
      </c>
      <c r="T46" s="1">
        <v>-0.50930575341392603</v>
      </c>
    </row>
    <row r="47" spans="1:20">
      <c r="A47" s="1" t="s">
        <v>78</v>
      </c>
      <c r="B47" s="1">
        <v>1121468400</v>
      </c>
      <c r="C47" s="1">
        <v>7.0429999999999998E-3</v>
      </c>
      <c r="D47" s="1">
        <v>3.9509999999999997E-3</v>
      </c>
      <c r="E47" s="1">
        <v>8.822E-3</v>
      </c>
      <c r="F47" s="1">
        <v>7.7629999999999999E-3</v>
      </c>
      <c r="J47" s="1">
        <v>1311154200</v>
      </c>
      <c r="K47" s="4">
        <v>41474.4375</v>
      </c>
      <c r="M47" s="1">
        <v>4.82</v>
      </c>
      <c r="P47" s="1">
        <v>4.2792890000000003</v>
      </c>
      <c r="R47" s="1">
        <v>-0.54071100000000005</v>
      </c>
      <c r="T47" s="1">
        <v>-0.12635533613177299</v>
      </c>
    </row>
    <row r="48" spans="1:20">
      <c r="A48" s="1" t="s">
        <v>79</v>
      </c>
      <c r="B48" s="1">
        <v>1122073200</v>
      </c>
      <c r="C48" s="1">
        <v>8.7329999999999994E-3</v>
      </c>
      <c r="D48" s="1">
        <v>4.0239999999999998E-3</v>
      </c>
      <c r="E48" s="1">
        <v>8.8090000000000009E-3</v>
      </c>
      <c r="F48" s="1">
        <v>8.43E-3</v>
      </c>
      <c r="J48" s="1">
        <v>1323094800</v>
      </c>
      <c r="K48" s="4">
        <v>41612.638888888891</v>
      </c>
      <c r="M48" s="1">
        <v>5.26</v>
      </c>
      <c r="P48" s="1">
        <v>4.0813430000000004</v>
      </c>
      <c r="R48" s="1">
        <v>-1.1786570000000001</v>
      </c>
      <c r="T48" s="1">
        <v>-0.28879145908589399</v>
      </c>
    </row>
    <row r="49" spans="1:20">
      <c r="A49" s="1" t="s">
        <v>80</v>
      </c>
      <c r="B49" s="1">
        <v>1122678000</v>
      </c>
      <c r="C49" s="1">
        <v>5.7060000000000001E-3</v>
      </c>
      <c r="D49" s="1">
        <v>4.0489999999999996E-3</v>
      </c>
      <c r="E49" s="1">
        <v>8.2970000000000006E-3</v>
      </c>
      <c r="F49" s="1">
        <v>6.6860000000000001E-3</v>
      </c>
      <c r="J49" s="1">
        <v>1329660300</v>
      </c>
      <c r="K49" s="4">
        <v>41688.628472222219</v>
      </c>
      <c r="M49" s="1">
        <v>4.32</v>
      </c>
      <c r="P49" s="1">
        <v>3.3942570000000001</v>
      </c>
      <c r="R49" s="1">
        <v>-0.92574299999999998</v>
      </c>
      <c r="T49" s="1">
        <v>-0.27273803957685</v>
      </c>
    </row>
    <row r="50" spans="1:20">
      <c r="A50" s="1" t="s">
        <v>81</v>
      </c>
      <c r="B50" s="1">
        <v>1123282800</v>
      </c>
      <c r="C50" s="1">
        <v>2.2030000000000001E-3</v>
      </c>
      <c r="D50" s="1">
        <v>4.0210000000000003E-3</v>
      </c>
      <c r="E50" s="1">
        <v>7.3020000000000003E-3</v>
      </c>
      <c r="F50" s="1">
        <v>3.8249999999999998E-3</v>
      </c>
      <c r="J50" s="1">
        <v>1332892380</v>
      </c>
      <c r="K50" s="4">
        <v>41726.036805555559</v>
      </c>
      <c r="M50" s="1">
        <v>5.71</v>
      </c>
      <c r="P50" s="1">
        <v>6.3939789999999999</v>
      </c>
      <c r="R50" s="1">
        <v>0.683979</v>
      </c>
      <c r="T50" s="1">
        <v>0.10697235633711</v>
      </c>
    </row>
    <row r="51" spans="1:20">
      <c r="A51" s="1" t="s">
        <v>82</v>
      </c>
      <c r="B51" s="1">
        <v>1123887600</v>
      </c>
      <c r="C51" s="1">
        <v>0</v>
      </c>
      <c r="D51" s="1">
        <v>3.9589999999999998E-3</v>
      </c>
      <c r="E51" s="1">
        <v>6.1289999999999999E-3</v>
      </c>
      <c r="F51" s="1">
        <v>1.606E-3</v>
      </c>
      <c r="J51" s="1">
        <v>1342947780</v>
      </c>
      <c r="K51" s="4">
        <v>41842.418749999997</v>
      </c>
      <c r="M51" s="1">
        <v>27.700001</v>
      </c>
      <c r="P51" s="1">
        <v>4.7833079999999999</v>
      </c>
      <c r="R51" s="1">
        <v>-22.916692999999999</v>
      </c>
      <c r="T51" s="1">
        <v>-4.7909716455641203</v>
      </c>
    </row>
    <row r="52" spans="1:20">
      <c r="A52" s="1" t="s">
        <v>83</v>
      </c>
      <c r="B52" s="1">
        <v>1124492400</v>
      </c>
      <c r="C52" s="1">
        <v>0</v>
      </c>
      <c r="D52" s="1">
        <v>3.898E-3</v>
      </c>
      <c r="E52" s="1">
        <v>5.1440000000000001E-3</v>
      </c>
      <c r="F52" s="1">
        <v>6.7400000000000001E-4</v>
      </c>
      <c r="J52" s="1">
        <v>1345524840</v>
      </c>
      <c r="K52" s="4">
        <v>41872.245833333334</v>
      </c>
      <c r="M52" s="1">
        <v>13.7</v>
      </c>
      <c r="P52" s="1">
        <v>2.1832189999999998</v>
      </c>
      <c r="R52" s="1">
        <v>-11.516781</v>
      </c>
      <c r="T52" s="1">
        <v>-5.2751377667563402</v>
      </c>
    </row>
    <row r="53" spans="1:20">
      <c r="A53" s="1" t="s">
        <v>84</v>
      </c>
      <c r="B53" s="1">
        <v>1125097200</v>
      </c>
      <c r="C53" s="1">
        <v>0</v>
      </c>
      <c r="D53" s="1">
        <v>3.8379999999999998E-3</v>
      </c>
      <c r="E53" s="1">
        <v>4.3169999999999997E-3</v>
      </c>
      <c r="F53" s="1">
        <v>2.8299999999999999E-4</v>
      </c>
      <c r="J53" s="1">
        <v>1347961980</v>
      </c>
      <c r="K53" s="4">
        <v>41900.453472222223</v>
      </c>
      <c r="M53" s="1">
        <v>5.09</v>
      </c>
      <c r="P53" s="1">
        <v>1.9941439999999999</v>
      </c>
      <c r="R53" s="1">
        <v>-3.0958559999999999</v>
      </c>
      <c r="T53" s="1">
        <v>-1.5524736428262</v>
      </c>
    </row>
    <row r="54" spans="1:20">
      <c r="A54" s="1" t="s">
        <v>85</v>
      </c>
      <c r="B54" s="1">
        <v>1125702000</v>
      </c>
      <c r="C54" s="1">
        <v>0</v>
      </c>
      <c r="D54" s="1">
        <v>3.7780000000000001E-3</v>
      </c>
      <c r="E54" s="1">
        <v>3.6240000000000001E-3</v>
      </c>
      <c r="F54" s="1">
        <v>1.1900000000000001E-4</v>
      </c>
      <c r="J54" s="1">
        <v>1350465120</v>
      </c>
      <c r="K54" s="4">
        <v>41929.425000000003</v>
      </c>
      <c r="M54" s="1">
        <v>4.17</v>
      </c>
      <c r="P54" s="1">
        <v>1.868498</v>
      </c>
      <c r="R54" s="1">
        <v>-2.3015020000000002</v>
      </c>
      <c r="T54" s="1">
        <v>-1.2317390759850999</v>
      </c>
    </row>
    <row r="55" spans="1:20">
      <c r="A55" s="1" t="s">
        <v>86</v>
      </c>
      <c r="B55" s="1">
        <v>1126306800</v>
      </c>
      <c r="C55" s="1">
        <v>0</v>
      </c>
      <c r="D55" s="1">
        <v>3.7200000000000002E-3</v>
      </c>
      <c r="E55" s="1">
        <v>3.0409999999999999E-3</v>
      </c>
      <c r="F55" s="1">
        <v>5.0000000000000002E-5</v>
      </c>
    </row>
    <row r="56" spans="1:20">
      <c r="A56" s="1" t="s">
        <v>87</v>
      </c>
      <c r="B56" s="1">
        <v>1126911600</v>
      </c>
      <c r="C56" s="1">
        <v>0</v>
      </c>
      <c r="D56" s="1">
        <v>3.663E-3</v>
      </c>
      <c r="E56" s="1">
        <v>2.5530000000000001E-3</v>
      </c>
      <c r="F56" s="1">
        <v>2.0999999999999999E-5</v>
      </c>
    </row>
    <row r="57" spans="1:20">
      <c r="A57" s="1" t="s">
        <v>88</v>
      </c>
      <c r="B57" s="1">
        <v>1127516400</v>
      </c>
      <c r="C57" s="1">
        <v>0</v>
      </c>
      <c r="D57" s="1">
        <v>3.6059999999999998E-3</v>
      </c>
      <c r="E57" s="1">
        <v>2.1429999999999999E-3</v>
      </c>
      <c r="F57" s="1">
        <v>9.0000000000000002E-6</v>
      </c>
    </row>
    <row r="58" spans="1:20">
      <c r="A58" s="1" t="s">
        <v>89</v>
      </c>
      <c r="B58" s="1">
        <v>1128121200</v>
      </c>
      <c r="C58" s="1">
        <v>0</v>
      </c>
      <c r="D58" s="1">
        <v>3.5509999999999999E-3</v>
      </c>
      <c r="E58" s="1">
        <v>1.7979999999999999E-3</v>
      </c>
      <c r="F58" s="1">
        <v>3.9999999999999998E-6</v>
      </c>
    </row>
    <row r="59" spans="1:20">
      <c r="A59" s="1" t="s">
        <v>90</v>
      </c>
      <c r="B59" s="1">
        <v>1128726000</v>
      </c>
      <c r="C59" s="1">
        <v>0</v>
      </c>
      <c r="D59" s="1">
        <v>3.496E-3</v>
      </c>
      <c r="E59" s="1">
        <v>1.5089999999999999E-3</v>
      </c>
      <c r="F59" s="1">
        <v>1.9999999999999999E-6</v>
      </c>
    </row>
    <row r="60" spans="1:20">
      <c r="A60" s="1" t="s">
        <v>91</v>
      </c>
      <c r="B60" s="1">
        <v>1129330800</v>
      </c>
      <c r="C60" s="1">
        <v>3.4999999999999997E-5</v>
      </c>
      <c r="D60" s="1">
        <v>3.4429999999999999E-3</v>
      </c>
      <c r="E60" s="1">
        <v>1.274E-3</v>
      </c>
      <c r="F60" s="1">
        <v>3.6000000000000001E-5</v>
      </c>
    </row>
    <row r="61" spans="1:20">
      <c r="A61" s="1" t="s">
        <v>92</v>
      </c>
      <c r="B61" s="1">
        <v>1129935600</v>
      </c>
      <c r="C61" s="1">
        <v>5.3600000000000002E-4</v>
      </c>
      <c r="D61" s="1">
        <v>3.398E-3</v>
      </c>
      <c r="E61" s="1">
        <v>1.157E-3</v>
      </c>
      <c r="F61" s="1">
        <v>3.5500000000000001E-4</v>
      </c>
    </row>
    <row r="62" spans="1:20">
      <c r="A62" s="1" t="s">
        <v>93</v>
      </c>
      <c r="B62" s="1">
        <v>1130540400</v>
      </c>
      <c r="C62" s="1">
        <v>4.9799999999999996E-4</v>
      </c>
      <c r="D62" s="1">
        <v>3.3530000000000001E-3</v>
      </c>
      <c r="E62" s="1">
        <v>1.0510000000000001E-3</v>
      </c>
      <c r="F62" s="1">
        <v>4.46E-4</v>
      </c>
    </row>
    <row r="63" spans="1:20">
      <c r="A63" s="1" t="s">
        <v>94</v>
      </c>
      <c r="B63" s="1">
        <v>1131148800</v>
      </c>
      <c r="C63" s="1">
        <v>1.266E-3</v>
      </c>
      <c r="D63" s="1">
        <v>3.3210000000000002E-3</v>
      </c>
      <c r="E63" s="1">
        <v>1.0870000000000001E-3</v>
      </c>
      <c r="F63" s="1">
        <v>9.4700000000000003E-4</v>
      </c>
    </row>
    <row r="64" spans="1:20">
      <c r="A64" s="1" t="s">
        <v>95</v>
      </c>
      <c r="B64" s="1">
        <v>1131753600</v>
      </c>
      <c r="C64" s="1">
        <v>1.2359999999999999E-3</v>
      </c>
      <c r="D64" s="1">
        <v>3.2889999999999998E-3</v>
      </c>
      <c r="E64" s="1">
        <v>1.109E-3</v>
      </c>
      <c r="F64" s="1">
        <v>1.0920000000000001E-3</v>
      </c>
    </row>
    <row r="65" spans="1:6">
      <c r="A65" s="1" t="s">
        <v>96</v>
      </c>
      <c r="B65" s="1">
        <v>1132358400</v>
      </c>
      <c r="C65" s="1">
        <v>1.0170999999999999E-2</v>
      </c>
      <c r="D65" s="1">
        <v>3.395E-3</v>
      </c>
      <c r="E65" s="1">
        <v>2.663E-3</v>
      </c>
      <c r="F65" s="1">
        <v>8.3260000000000001E-3</v>
      </c>
    </row>
    <row r="66" spans="1:6">
      <c r="A66" s="1" t="s">
        <v>97</v>
      </c>
      <c r="B66" s="1">
        <v>1132963200</v>
      </c>
      <c r="C66" s="1">
        <v>1.0205000000000001E-2</v>
      </c>
      <c r="D66" s="1">
        <v>3.4989999999999999E-3</v>
      </c>
      <c r="E66" s="1">
        <v>3.8860000000000001E-3</v>
      </c>
      <c r="F66" s="1">
        <v>9.7330000000000003E-3</v>
      </c>
    </row>
    <row r="67" spans="1:6">
      <c r="A67" s="1" t="s">
        <v>98</v>
      </c>
      <c r="B67" s="1">
        <v>1133568000</v>
      </c>
      <c r="C67" s="1">
        <v>1.7239000000000001E-2</v>
      </c>
      <c r="D67" s="1">
        <v>3.7100000000000002E-3</v>
      </c>
      <c r="E67" s="1">
        <v>5.9899999999999997E-3</v>
      </c>
      <c r="F67" s="1">
        <v>1.3587999999999999E-2</v>
      </c>
    </row>
    <row r="68" spans="1:6">
      <c r="A68" s="1" t="s">
        <v>99</v>
      </c>
      <c r="B68" s="1">
        <v>1134172800</v>
      </c>
      <c r="C68" s="1">
        <v>7.3429999999999997E-3</v>
      </c>
      <c r="D68" s="1">
        <v>3.7650000000000001E-3</v>
      </c>
      <c r="E68" s="1">
        <v>6.2069999999999998E-3</v>
      </c>
      <c r="F68" s="1">
        <v>1.0068000000000001E-2</v>
      </c>
    </row>
    <row r="69" spans="1:6">
      <c r="A69" s="1" t="s">
        <v>100</v>
      </c>
      <c r="B69" s="1">
        <v>1134777600</v>
      </c>
      <c r="C69" s="1">
        <v>9.9139999999999992E-3</v>
      </c>
      <c r="D69" s="1">
        <v>3.8600000000000001E-3</v>
      </c>
      <c r="E69" s="1">
        <v>6.8320000000000004E-3</v>
      </c>
      <c r="F69" s="1">
        <v>1.0644000000000001E-2</v>
      </c>
    </row>
    <row r="70" spans="1:6">
      <c r="A70" s="1" t="s">
        <v>101</v>
      </c>
      <c r="B70" s="1">
        <v>1135382400</v>
      </c>
      <c r="C70" s="1">
        <v>5.3959999999999998E-3</v>
      </c>
      <c r="D70" s="1">
        <v>3.8830000000000002E-3</v>
      </c>
      <c r="E70" s="1">
        <v>6.5839999999999996E-3</v>
      </c>
      <c r="F70" s="1">
        <v>7.358E-3</v>
      </c>
    </row>
    <row r="71" spans="1:6">
      <c r="A71" s="1" t="s">
        <v>102</v>
      </c>
      <c r="B71" s="1">
        <v>1135987200</v>
      </c>
      <c r="C71" s="1">
        <v>6.1000000000000004E-3</v>
      </c>
      <c r="D71" s="1">
        <v>3.9170000000000003E-3</v>
      </c>
      <c r="E71" s="1">
        <v>6.5230000000000002E-3</v>
      </c>
      <c r="F71" s="1">
        <v>7.0029999999999997E-3</v>
      </c>
    </row>
    <row r="72" spans="1:6">
      <c r="A72" s="1" t="s">
        <v>103</v>
      </c>
      <c r="B72" s="1">
        <v>1136592000</v>
      </c>
      <c r="C72" s="1">
        <v>1.2493000000000001E-2</v>
      </c>
      <c r="D72" s="1">
        <v>4.0480000000000004E-3</v>
      </c>
      <c r="E72" s="1">
        <v>7.4250000000000002E-3</v>
      </c>
      <c r="F72" s="1">
        <v>9.3069999999999993E-3</v>
      </c>
    </row>
    <row r="73" spans="1:6">
      <c r="A73" s="1" t="s">
        <v>104</v>
      </c>
      <c r="B73" s="1">
        <v>1137196800</v>
      </c>
      <c r="C73" s="1">
        <v>5.0540000000000003E-3</v>
      </c>
      <c r="D73" s="1">
        <v>4.0629999999999998E-3</v>
      </c>
      <c r="E73" s="1">
        <v>7.0419999999999996E-3</v>
      </c>
      <c r="F73" s="1">
        <v>6.8739999999999999E-3</v>
      </c>
    </row>
    <row r="74" spans="1:6">
      <c r="A74" s="1" t="s">
        <v>105</v>
      </c>
      <c r="B74" s="1">
        <v>1137801600</v>
      </c>
      <c r="C74" s="1">
        <v>9.3650000000000001E-3</v>
      </c>
      <c r="D74" s="1">
        <v>4.1440000000000001E-3</v>
      </c>
      <c r="E74" s="1">
        <v>7.3920000000000001E-3</v>
      </c>
      <c r="F74" s="1">
        <v>7.9839999999999998E-3</v>
      </c>
    </row>
    <row r="75" spans="1:6">
      <c r="A75" s="1" t="s">
        <v>106</v>
      </c>
      <c r="B75" s="1">
        <v>1138406400</v>
      </c>
      <c r="C75" s="1">
        <v>1.2146000000000001E-2</v>
      </c>
      <c r="D75" s="1">
        <v>4.2659999999999998E-3</v>
      </c>
      <c r="E75" s="1">
        <v>8.1349999999999999E-3</v>
      </c>
      <c r="F75" s="1">
        <v>1.0165E-2</v>
      </c>
    </row>
    <row r="76" spans="1:6">
      <c r="A76" s="1" t="s">
        <v>107</v>
      </c>
      <c r="B76" s="1">
        <v>1139011200</v>
      </c>
      <c r="C76" s="1">
        <v>1.2519000000000001E-2</v>
      </c>
      <c r="D76" s="1">
        <v>4.3930000000000002E-3</v>
      </c>
      <c r="E76" s="1">
        <v>8.8350000000000008E-3</v>
      </c>
      <c r="F76" s="1">
        <v>1.1603E-2</v>
      </c>
    </row>
    <row r="77" spans="1:6">
      <c r="A77" s="1" t="s">
        <v>108</v>
      </c>
      <c r="B77" s="1">
        <v>1139616000</v>
      </c>
      <c r="C77" s="1">
        <v>1.4655E-2</v>
      </c>
      <c r="D77" s="1">
        <v>4.5500000000000002E-3</v>
      </c>
      <c r="E77" s="1">
        <v>9.7439999999999992E-3</v>
      </c>
      <c r="F77" s="1">
        <v>1.3065E-2</v>
      </c>
    </row>
    <row r="78" spans="1:6">
      <c r="A78" s="1" t="s">
        <v>109</v>
      </c>
      <c r="B78" s="1">
        <v>1140220800</v>
      </c>
      <c r="C78" s="1">
        <v>4.1686000000000001E-2</v>
      </c>
      <c r="D78" s="1">
        <v>5.1209999999999997E-3</v>
      </c>
      <c r="E78" s="1">
        <v>1.502E-2</v>
      </c>
      <c r="F78" s="1">
        <v>3.2611000000000001E-2</v>
      </c>
    </row>
    <row r="79" spans="1:6">
      <c r="A79" s="1" t="s">
        <v>110</v>
      </c>
      <c r="B79" s="1">
        <v>1140825600</v>
      </c>
      <c r="C79" s="1">
        <v>2.1239999999999998E-2</v>
      </c>
      <c r="D79" s="1">
        <v>5.3660000000000001E-3</v>
      </c>
      <c r="E79" s="1">
        <v>1.5848999999999999E-2</v>
      </c>
      <c r="F79" s="1">
        <v>2.3303000000000001E-2</v>
      </c>
    </row>
    <row r="80" spans="1:6">
      <c r="A80" s="1" t="s">
        <v>111</v>
      </c>
      <c r="B80" s="1">
        <v>1141430400</v>
      </c>
      <c r="C80" s="1">
        <v>1.5839999999999999E-3</v>
      </c>
      <c r="D80" s="1">
        <v>5.3080000000000002E-3</v>
      </c>
      <c r="E80" s="1">
        <v>1.3551000000000001E-2</v>
      </c>
      <c r="F80" s="1">
        <v>1.0614E-2</v>
      </c>
    </row>
    <row r="81" spans="1:6">
      <c r="A81" s="1" t="s">
        <v>112</v>
      </c>
      <c r="B81" s="1">
        <v>1142031600</v>
      </c>
      <c r="C81" s="1">
        <v>1.3913999999999999E-2</v>
      </c>
      <c r="D81" s="1">
        <v>5.4400000000000004E-3</v>
      </c>
      <c r="E81" s="1">
        <v>1.3750999999999999E-2</v>
      </c>
      <c r="F81" s="1">
        <v>1.5367E-2</v>
      </c>
    </row>
    <row r="82" spans="1:6">
      <c r="A82" s="1" t="s">
        <v>113</v>
      </c>
      <c r="B82" s="1">
        <v>1142636400</v>
      </c>
      <c r="C82" s="1">
        <v>4.2326999999999997E-2</v>
      </c>
      <c r="D82" s="1">
        <v>6.0070000000000002E-3</v>
      </c>
      <c r="E82" s="1">
        <v>1.8488000000000001E-2</v>
      </c>
      <c r="F82" s="1">
        <v>3.3971000000000001E-2</v>
      </c>
    </row>
    <row r="83" spans="1:6">
      <c r="A83" s="1" t="s">
        <v>114</v>
      </c>
      <c r="B83" s="1">
        <v>1143241200</v>
      </c>
      <c r="C83" s="1">
        <v>7.0859000000000005E-2</v>
      </c>
      <c r="D83" s="1">
        <v>7.0029999999999997E-3</v>
      </c>
      <c r="E83" s="1">
        <v>2.6966E-2</v>
      </c>
      <c r="F83" s="1">
        <v>5.74E-2</v>
      </c>
    </row>
    <row r="84" spans="1:6">
      <c r="A84" s="1" t="s">
        <v>115</v>
      </c>
      <c r="B84" s="1">
        <v>1143846000</v>
      </c>
      <c r="C84" s="1">
        <v>9.9227999999999997E-2</v>
      </c>
      <c r="D84" s="1">
        <v>8.4169999999999991E-3</v>
      </c>
      <c r="E84" s="1">
        <v>3.8394999999999999E-2</v>
      </c>
      <c r="F84" s="1">
        <v>7.9348000000000002E-2</v>
      </c>
    </row>
    <row r="85" spans="1:6">
      <c r="A85" s="1" t="s">
        <v>116</v>
      </c>
      <c r="B85" s="1">
        <v>1144450800</v>
      </c>
      <c r="C85" s="1">
        <v>4.1054E-2</v>
      </c>
      <c r="D85" s="1">
        <v>8.9189999999999998E-3</v>
      </c>
      <c r="E85" s="1">
        <v>3.9045999999999997E-2</v>
      </c>
      <c r="F85" s="1">
        <v>6.1621000000000002E-2</v>
      </c>
    </row>
    <row r="86" spans="1:6">
      <c r="A86" s="1" t="s">
        <v>117</v>
      </c>
      <c r="B86" s="1">
        <v>1145055600</v>
      </c>
      <c r="C86" s="1">
        <v>1.9465E-2</v>
      </c>
      <c r="D86" s="1">
        <v>9.0790000000000003E-3</v>
      </c>
      <c r="E86" s="1">
        <v>3.5671000000000001E-2</v>
      </c>
      <c r="F86" s="1">
        <v>3.3589000000000001E-2</v>
      </c>
    </row>
    <row r="87" spans="1:6">
      <c r="A87" s="1" t="s">
        <v>118</v>
      </c>
      <c r="B87" s="1">
        <v>1145660400</v>
      </c>
      <c r="C87" s="1">
        <v>0.103325</v>
      </c>
      <c r="D87" s="1">
        <v>1.0525E-2</v>
      </c>
      <c r="E87" s="1">
        <v>4.6545000000000003E-2</v>
      </c>
      <c r="F87" s="1">
        <v>7.5109999999999996E-2</v>
      </c>
    </row>
    <row r="88" spans="1:6">
      <c r="A88" s="1" t="s">
        <v>119</v>
      </c>
      <c r="B88" s="1">
        <v>1146265200</v>
      </c>
      <c r="C88" s="1">
        <v>0.104686</v>
      </c>
      <c r="D88" s="1">
        <v>1.1969E-2</v>
      </c>
      <c r="E88" s="1">
        <v>5.5812E-2</v>
      </c>
      <c r="F88" s="1">
        <v>9.2092999999999994E-2</v>
      </c>
    </row>
    <row r="89" spans="1:6">
      <c r="A89" s="1" t="s">
        <v>120</v>
      </c>
      <c r="B89" s="1">
        <v>1146870000</v>
      </c>
      <c r="C89" s="1">
        <v>9.8197999999999994E-2</v>
      </c>
      <c r="D89" s="1">
        <v>1.3292E-2</v>
      </c>
      <c r="E89" s="1">
        <v>6.2611E-2</v>
      </c>
      <c r="F89" s="1">
        <v>9.6449999999999994E-2</v>
      </c>
    </row>
    <row r="90" spans="1:6">
      <c r="A90" s="1" t="s">
        <v>121</v>
      </c>
      <c r="B90" s="1">
        <v>1147474800</v>
      </c>
      <c r="C90" s="1">
        <v>0.10402500000000001</v>
      </c>
      <c r="D90" s="1">
        <v>1.4683999999999999E-2</v>
      </c>
      <c r="E90" s="1">
        <v>6.9239999999999996E-2</v>
      </c>
      <c r="F90" s="1">
        <v>0.10148799999999999</v>
      </c>
    </row>
    <row r="91" spans="1:6">
      <c r="A91" s="1" t="s">
        <v>122</v>
      </c>
      <c r="B91" s="1">
        <v>1148079600</v>
      </c>
      <c r="C91" s="1">
        <v>0.10127700000000001</v>
      </c>
      <c r="D91" s="1">
        <v>1.6011999999999998E-2</v>
      </c>
      <c r="E91" s="1">
        <v>7.4248999999999996E-2</v>
      </c>
      <c r="F91" s="1">
        <v>0.10001400000000001</v>
      </c>
    </row>
    <row r="92" spans="1:6">
      <c r="A92" s="1" t="s">
        <v>123</v>
      </c>
      <c r="B92" s="1">
        <v>1148684400</v>
      </c>
      <c r="C92" s="1">
        <v>8.8474999999999998E-2</v>
      </c>
      <c r="D92" s="1">
        <v>1.7121999999999998E-2</v>
      </c>
      <c r="E92" s="1">
        <v>7.6464000000000004E-2</v>
      </c>
      <c r="F92" s="1">
        <v>9.3057000000000001E-2</v>
      </c>
    </row>
    <row r="93" spans="1:6">
      <c r="A93" s="1" t="s">
        <v>124</v>
      </c>
      <c r="B93" s="1">
        <v>1149289200</v>
      </c>
      <c r="C93" s="1">
        <v>7.6878000000000002E-2</v>
      </c>
      <c r="D93" s="1">
        <v>1.804E-2</v>
      </c>
      <c r="E93" s="1">
        <v>7.6612E-2</v>
      </c>
      <c r="F93" s="1">
        <v>8.5691000000000003E-2</v>
      </c>
    </row>
    <row r="94" spans="1:6">
      <c r="A94" s="1" t="s">
        <v>125</v>
      </c>
      <c r="B94" s="1">
        <v>1149894000</v>
      </c>
      <c r="C94" s="1">
        <v>2.349E-2</v>
      </c>
      <c r="D94" s="1">
        <v>1.8121000000000002E-2</v>
      </c>
      <c r="E94" s="1">
        <v>6.7957000000000004E-2</v>
      </c>
      <c r="F94" s="1">
        <v>4.7884999999999997E-2</v>
      </c>
    </row>
    <row r="95" spans="1:6">
      <c r="A95" s="1" t="s">
        <v>126</v>
      </c>
      <c r="B95" s="1">
        <v>1150498800</v>
      </c>
      <c r="C95" s="1">
        <v>2.1572999999999998E-2</v>
      </c>
      <c r="D95" s="1">
        <v>1.8173000000000002E-2</v>
      </c>
      <c r="E95" s="1">
        <v>6.0483000000000002E-2</v>
      </c>
      <c r="F95" s="1">
        <v>3.2503999999999998E-2</v>
      </c>
    </row>
    <row r="96" spans="1:6">
      <c r="A96" s="1" t="s">
        <v>127</v>
      </c>
      <c r="B96" s="1">
        <v>1151103600</v>
      </c>
      <c r="C96" s="1">
        <v>1.9723000000000001E-2</v>
      </c>
      <c r="D96" s="1">
        <v>1.8194999999999999E-2</v>
      </c>
      <c r="E96" s="1">
        <v>5.3885000000000002E-2</v>
      </c>
      <c r="F96" s="1">
        <v>2.4393999999999999E-2</v>
      </c>
    </row>
    <row r="97" spans="1:6">
      <c r="A97" s="1" t="s">
        <v>128</v>
      </c>
      <c r="B97" s="1">
        <v>1151708400</v>
      </c>
      <c r="C97" s="1">
        <v>1.7056000000000002E-2</v>
      </c>
      <c r="D97" s="1">
        <v>1.8176000000000001E-2</v>
      </c>
      <c r="E97" s="1">
        <v>4.7965000000000001E-2</v>
      </c>
      <c r="F97" s="1">
        <v>2.026E-2</v>
      </c>
    </row>
    <row r="98" spans="1:6">
      <c r="A98" s="1" t="s">
        <v>129</v>
      </c>
      <c r="B98" s="1">
        <v>1152313200</v>
      </c>
      <c r="C98" s="1">
        <v>1.5433000000000001E-2</v>
      </c>
      <c r="D98" s="1">
        <v>1.8133E-2</v>
      </c>
      <c r="E98" s="1">
        <v>4.2692000000000001E-2</v>
      </c>
      <c r="F98" s="1">
        <v>1.6822E-2</v>
      </c>
    </row>
    <row r="99" spans="1:6">
      <c r="A99" s="1" t="s">
        <v>130</v>
      </c>
      <c r="B99" s="1">
        <v>1152918000</v>
      </c>
      <c r="C99" s="1">
        <v>1.2642E-2</v>
      </c>
      <c r="D99" s="1">
        <v>1.8047000000000001E-2</v>
      </c>
      <c r="E99" s="1">
        <v>3.7892000000000002E-2</v>
      </c>
      <c r="F99" s="1">
        <v>1.5119E-2</v>
      </c>
    </row>
    <row r="100" spans="1:6">
      <c r="A100" s="1" t="s">
        <v>131</v>
      </c>
      <c r="B100" s="1">
        <v>1153522800</v>
      </c>
      <c r="C100" s="1">
        <v>3.0415000000000001E-2</v>
      </c>
      <c r="D100" s="1">
        <v>1.8237E-2</v>
      </c>
      <c r="E100" s="1">
        <v>3.6791999999999998E-2</v>
      </c>
      <c r="F100" s="1">
        <v>2.6154E-2</v>
      </c>
    </row>
    <row r="101" spans="1:6">
      <c r="A101" s="1" t="s">
        <v>132</v>
      </c>
      <c r="B101" s="1">
        <v>1154127600</v>
      </c>
      <c r="C101" s="1">
        <v>4.6803999999999998E-2</v>
      </c>
      <c r="D101" s="1">
        <v>1.8674E-2</v>
      </c>
      <c r="E101" s="1">
        <v>3.8380999999999998E-2</v>
      </c>
      <c r="F101" s="1">
        <v>3.8318999999999999E-2</v>
      </c>
    </row>
    <row r="102" spans="1:6">
      <c r="A102" s="1" t="s">
        <v>133</v>
      </c>
      <c r="B102" s="1">
        <v>1154732400</v>
      </c>
      <c r="C102" s="1">
        <v>5.7745999999999999E-2</v>
      </c>
      <c r="D102" s="1">
        <v>1.9272999999999998E-2</v>
      </c>
      <c r="E102" s="1">
        <v>4.1522000000000003E-2</v>
      </c>
      <c r="F102" s="1">
        <v>5.0747E-2</v>
      </c>
    </row>
    <row r="103" spans="1:6">
      <c r="A103" s="1" t="s">
        <v>134</v>
      </c>
      <c r="B103" s="1">
        <v>1155337200</v>
      </c>
      <c r="C103" s="1">
        <v>6.1920000000000003E-2</v>
      </c>
      <c r="D103" s="1">
        <v>1.9925999999999999E-2</v>
      </c>
      <c r="E103" s="1">
        <v>4.4755999999999997E-2</v>
      </c>
      <c r="F103" s="1">
        <v>5.7043000000000003E-2</v>
      </c>
    </row>
    <row r="104" spans="1:6">
      <c r="A104" s="1" t="s">
        <v>135</v>
      </c>
      <c r="B104" s="1">
        <v>1155942000</v>
      </c>
      <c r="C104" s="1">
        <v>6.1669000000000002E-2</v>
      </c>
      <c r="D104" s="1">
        <v>2.0565E-2</v>
      </c>
      <c r="E104" s="1">
        <v>4.7392999999999998E-2</v>
      </c>
      <c r="F104" s="1">
        <v>5.8973999999999999E-2</v>
      </c>
    </row>
    <row r="105" spans="1:6">
      <c r="A105" s="1" t="s">
        <v>136</v>
      </c>
      <c r="B105" s="1">
        <v>1156546800</v>
      </c>
      <c r="C105" s="1">
        <v>6.3302999999999998E-2</v>
      </c>
      <c r="D105" s="1">
        <v>2.1219999999999999E-2</v>
      </c>
      <c r="E105" s="1">
        <v>4.9917000000000003E-2</v>
      </c>
      <c r="F105" s="1">
        <v>6.1587000000000003E-2</v>
      </c>
    </row>
    <row r="106" spans="1:6">
      <c r="A106" s="1" t="s">
        <v>137</v>
      </c>
      <c r="B106" s="1">
        <v>1157151600</v>
      </c>
      <c r="C106" s="1">
        <v>6.6682000000000005E-2</v>
      </c>
      <c r="D106" s="1">
        <v>2.1916000000000001E-2</v>
      </c>
      <c r="E106" s="1">
        <v>5.2581000000000003E-2</v>
      </c>
      <c r="F106" s="1">
        <v>6.4758999999999997E-2</v>
      </c>
    </row>
    <row r="107" spans="1:6">
      <c r="A107" s="1" t="s">
        <v>138</v>
      </c>
      <c r="B107" s="1">
        <v>1157756400</v>
      </c>
      <c r="C107" s="1">
        <v>6.9287000000000001E-2</v>
      </c>
      <c r="D107" s="1">
        <v>2.2641999999999999E-2</v>
      </c>
      <c r="E107" s="1">
        <v>5.5218000000000003E-2</v>
      </c>
      <c r="F107" s="1">
        <v>6.7234000000000002E-2</v>
      </c>
    </row>
    <row r="108" spans="1:6">
      <c r="A108" s="1" t="s">
        <v>139</v>
      </c>
      <c r="B108" s="1">
        <v>1158361200</v>
      </c>
      <c r="C108" s="1">
        <v>7.6761999999999997E-2</v>
      </c>
      <c r="D108" s="1">
        <v>2.3470999999999999E-2</v>
      </c>
      <c r="E108" s="1">
        <v>5.8611000000000003E-2</v>
      </c>
      <c r="F108" s="1">
        <v>7.2306999999999996E-2</v>
      </c>
    </row>
    <row r="109" spans="1:6">
      <c r="A109" s="1" t="s">
        <v>140</v>
      </c>
      <c r="B109" s="1">
        <v>1158966000</v>
      </c>
      <c r="C109" s="1">
        <v>9.2773999999999995E-2</v>
      </c>
      <c r="D109" s="1">
        <v>2.4532999999999999E-2</v>
      </c>
      <c r="E109" s="1">
        <v>6.4130000000000006E-2</v>
      </c>
      <c r="F109" s="1">
        <v>8.5655999999999996E-2</v>
      </c>
    </row>
    <row r="110" spans="1:6">
      <c r="A110" s="1" t="s">
        <v>141</v>
      </c>
      <c r="B110" s="1">
        <v>1159570800</v>
      </c>
      <c r="C110" s="1">
        <v>0.101391</v>
      </c>
      <c r="D110" s="1">
        <v>2.5711000000000001E-2</v>
      </c>
      <c r="E110" s="1">
        <v>7.0079000000000002E-2</v>
      </c>
      <c r="F110" s="1">
        <v>9.5162999999999998E-2</v>
      </c>
    </row>
    <row r="111" spans="1:6">
      <c r="A111" s="1" t="s">
        <v>142</v>
      </c>
      <c r="B111" s="1">
        <v>1160175600</v>
      </c>
      <c r="C111" s="1">
        <v>7.4748999999999996E-2</v>
      </c>
      <c r="D111" s="1">
        <v>2.6460000000000001E-2</v>
      </c>
      <c r="E111" s="1">
        <v>7.0543999999999996E-2</v>
      </c>
      <c r="F111" s="1">
        <v>7.8869999999999996E-2</v>
      </c>
    </row>
    <row r="112" spans="1:6">
      <c r="A112" s="1" t="s">
        <v>143</v>
      </c>
      <c r="B112" s="1">
        <v>1160780400</v>
      </c>
      <c r="C112" s="1">
        <v>1.6643999999999999E-2</v>
      </c>
      <c r="D112" s="1">
        <v>2.6308999999999999E-2</v>
      </c>
      <c r="E112" s="1">
        <v>6.2049E-2</v>
      </c>
      <c r="F112" s="1">
        <v>4.6049E-2</v>
      </c>
    </row>
    <row r="113" spans="1:6">
      <c r="A113" s="1" t="s">
        <v>144</v>
      </c>
      <c r="B113" s="1">
        <v>1161385200</v>
      </c>
      <c r="C113" s="1">
        <v>6.4132999999999996E-2</v>
      </c>
      <c r="D113" s="1">
        <v>2.6887999999999999E-2</v>
      </c>
      <c r="E113" s="1">
        <v>6.2365999999999998E-2</v>
      </c>
      <c r="F113" s="1">
        <v>5.6864999999999999E-2</v>
      </c>
    </row>
    <row r="114" spans="1:6">
      <c r="A114" s="1" t="s">
        <v>145</v>
      </c>
      <c r="B114" s="1">
        <v>1161990000</v>
      </c>
      <c r="C114" s="1">
        <v>7.2364999999999999E-2</v>
      </c>
      <c r="D114" s="1">
        <v>2.7584000000000001E-2</v>
      </c>
      <c r="E114" s="1">
        <v>6.3977999999999993E-2</v>
      </c>
      <c r="F114" s="1">
        <v>6.6638000000000003E-2</v>
      </c>
    </row>
    <row r="115" spans="1:6">
      <c r="A115" s="1" t="s">
        <v>146</v>
      </c>
      <c r="B115" s="1">
        <v>1162598400</v>
      </c>
      <c r="C115" s="1">
        <v>9.1776999999999997E-2</v>
      </c>
      <c r="D115" s="1">
        <v>2.8573999999999999E-2</v>
      </c>
      <c r="E115" s="1">
        <v>6.8419999999999995E-2</v>
      </c>
      <c r="F115" s="1">
        <v>8.1101000000000006E-2</v>
      </c>
    </row>
    <row r="116" spans="1:6">
      <c r="A116" s="1" t="s">
        <v>147</v>
      </c>
      <c r="B116" s="1">
        <v>1163203200</v>
      </c>
      <c r="C116" s="1">
        <v>5.2755000000000003E-2</v>
      </c>
      <c r="D116" s="1">
        <v>2.8943E-2</v>
      </c>
      <c r="E116" s="1">
        <v>6.5880999999999995E-2</v>
      </c>
      <c r="F116" s="1">
        <v>6.5290000000000001E-2</v>
      </c>
    </row>
    <row r="117" spans="1:6">
      <c r="A117" s="1" t="s">
        <v>148</v>
      </c>
      <c r="B117" s="1">
        <v>1163808000</v>
      </c>
      <c r="C117" s="1">
        <v>8.7157999999999999E-2</v>
      </c>
      <c r="D117" s="1">
        <v>2.9833999999999999E-2</v>
      </c>
      <c r="E117" s="1">
        <v>6.9282999999999997E-2</v>
      </c>
      <c r="F117" s="1">
        <v>7.8562000000000007E-2</v>
      </c>
    </row>
    <row r="118" spans="1:6">
      <c r="A118" s="1" t="s">
        <v>149</v>
      </c>
      <c r="B118" s="1">
        <v>1164412800</v>
      </c>
      <c r="C118" s="1">
        <v>2.1507999999999999E-2</v>
      </c>
      <c r="D118" s="1">
        <v>2.9704999999999999E-2</v>
      </c>
      <c r="E118" s="1">
        <v>6.1580000000000003E-2</v>
      </c>
      <c r="F118" s="1">
        <v>4.5301000000000001E-2</v>
      </c>
    </row>
    <row r="119" spans="1:6">
      <c r="A119" s="1" t="s">
        <v>150</v>
      </c>
      <c r="B119" s="1">
        <v>1165017600</v>
      </c>
      <c r="C119" s="1">
        <v>2.3082999999999999E-2</v>
      </c>
      <c r="D119" s="1">
        <v>2.9600999999999999E-2</v>
      </c>
      <c r="E119" s="1">
        <v>5.5389000000000001E-2</v>
      </c>
      <c r="F119" s="1">
        <v>3.2576000000000001E-2</v>
      </c>
    </row>
    <row r="120" spans="1:6">
      <c r="A120" s="1" t="s">
        <v>151</v>
      </c>
      <c r="B120" s="1">
        <v>1165622400</v>
      </c>
      <c r="C120" s="1">
        <v>1.8405999999999999E-2</v>
      </c>
      <c r="D120" s="1">
        <v>2.9426999999999998E-2</v>
      </c>
      <c r="E120" s="1">
        <v>4.9411999999999998E-2</v>
      </c>
      <c r="F120" s="1">
        <v>2.3944E-2</v>
      </c>
    </row>
    <row r="121" spans="1:6">
      <c r="A121" s="1" t="s">
        <v>152</v>
      </c>
      <c r="B121" s="1">
        <v>1166227200</v>
      </c>
      <c r="C121" s="1">
        <v>4.1050999999999997E-2</v>
      </c>
      <c r="D121" s="1">
        <v>2.9604999999999999E-2</v>
      </c>
      <c r="E121" s="1">
        <v>4.8274999999999998E-2</v>
      </c>
      <c r="F121" s="1">
        <v>3.8052000000000002E-2</v>
      </c>
    </row>
    <row r="122" spans="1:6">
      <c r="A122" s="1" t="s">
        <v>153</v>
      </c>
      <c r="B122" s="1">
        <v>1166832000</v>
      </c>
      <c r="C122" s="1">
        <v>8.1383999999999998E-2</v>
      </c>
      <c r="D122" s="1">
        <v>3.0398000000000001E-2</v>
      </c>
      <c r="E122" s="1">
        <v>5.3555999999999999E-2</v>
      </c>
      <c r="F122" s="1">
        <v>6.3379000000000005E-2</v>
      </c>
    </row>
    <row r="123" spans="1:6">
      <c r="A123" s="1" t="s">
        <v>154</v>
      </c>
      <c r="B123" s="1">
        <v>1167436800</v>
      </c>
      <c r="C123" s="1">
        <v>8.4362999999999994E-2</v>
      </c>
      <c r="D123" s="1">
        <v>3.1224999999999999E-2</v>
      </c>
      <c r="E123" s="1">
        <v>5.8541999999999997E-2</v>
      </c>
      <c r="F123" s="1">
        <v>7.6964000000000005E-2</v>
      </c>
    </row>
    <row r="124" spans="1:6">
      <c r="A124" s="1" t="s">
        <v>155</v>
      </c>
      <c r="B124" s="1">
        <v>1168041600</v>
      </c>
      <c r="C124" s="1">
        <v>7.1202000000000001E-2</v>
      </c>
      <c r="D124" s="1">
        <v>3.1835000000000002E-2</v>
      </c>
      <c r="E124" s="1">
        <v>6.0406000000000001E-2</v>
      </c>
      <c r="F124" s="1">
        <v>7.1278999999999995E-2</v>
      </c>
    </row>
    <row r="125" spans="1:6">
      <c r="A125" s="1" t="s">
        <v>156</v>
      </c>
      <c r="B125" s="1">
        <v>1168646400</v>
      </c>
      <c r="C125" s="1">
        <v>4.1377999999999998E-2</v>
      </c>
      <c r="D125" s="1">
        <v>3.1979E-2</v>
      </c>
      <c r="E125" s="1">
        <v>5.7311000000000001E-2</v>
      </c>
      <c r="F125" s="1">
        <v>5.3726000000000003E-2</v>
      </c>
    </row>
    <row r="126" spans="1:6">
      <c r="A126" s="1" t="s">
        <v>157</v>
      </c>
      <c r="B126" s="1">
        <v>1169251200</v>
      </c>
      <c r="C126" s="1">
        <v>3.6097999999999998E-2</v>
      </c>
      <c r="D126" s="1">
        <v>3.2041E-2</v>
      </c>
      <c r="E126" s="1">
        <v>5.3926000000000002E-2</v>
      </c>
      <c r="F126" s="1">
        <v>4.4344000000000001E-2</v>
      </c>
    </row>
    <row r="127" spans="1:6">
      <c r="A127" s="1" t="s">
        <v>158</v>
      </c>
      <c r="B127" s="1">
        <v>1169856000</v>
      </c>
      <c r="C127" s="1">
        <v>3.8524000000000003E-2</v>
      </c>
      <c r="D127" s="1">
        <v>3.2138E-2</v>
      </c>
      <c r="E127" s="1">
        <v>5.1360000000000003E-2</v>
      </c>
      <c r="F127" s="1">
        <v>3.9713999999999999E-2</v>
      </c>
    </row>
    <row r="128" spans="1:6">
      <c r="A128" s="1" t="s">
        <v>159</v>
      </c>
      <c r="B128" s="1">
        <v>1170460800</v>
      </c>
      <c r="C128" s="1">
        <v>4.0277E-2</v>
      </c>
      <c r="D128" s="1">
        <v>3.2260999999999998E-2</v>
      </c>
      <c r="E128" s="1">
        <v>4.9588E-2</v>
      </c>
      <c r="F128" s="1">
        <v>4.0635999999999999E-2</v>
      </c>
    </row>
    <row r="129" spans="1:6">
      <c r="A129" s="1" t="s">
        <v>160</v>
      </c>
      <c r="B129" s="1">
        <v>1171065600</v>
      </c>
      <c r="C129" s="1">
        <v>3.9112000000000001E-2</v>
      </c>
      <c r="D129" s="1">
        <v>3.2363000000000003E-2</v>
      </c>
      <c r="E129" s="1">
        <v>4.7868000000000001E-2</v>
      </c>
      <c r="F129" s="1">
        <v>3.952E-2</v>
      </c>
    </row>
    <row r="130" spans="1:6">
      <c r="A130" s="1" t="s">
        <v>161</v>
      </c>
      <c r="B130" s="1">
        <v>1171670400</v>
      </c>
      <c r="C130" s="1">
        <v>3.1871999999999998E-2</v>
      </c>
      <c r="D130" s="1">
        <v>3.2354000000000001E-2</v>
      </c>
      <c r="E130" s="1">
        <v>4.5291999999999999E-2</v>
      </c>
      <c r="F130" s="1">
        <v>3.5431999999999998E-2</v>
      </c>
    </row>
    <row r="131" spans="1:6">
      <c r="A131" s="1" t="s">
        <v>162</v>
      </c>
      <c r="B131" s="1">
        <v>1172275200</v>
      </c>
      <c r="C131" s="1">
        <v>3.7013999999999998E-2</v>
      </c>
      <c r="D131" s="1">
        <v>3.2423E-2</v>
      </c>
      <c r="E131" s="1">
        <v>4.3936999999999997E-2</v>
      </c>
      <c r="F131" s="1">
        <v>3.6340999999999998E-2</v>
      </c>
    </row>
    <row r="132" spans="1:6">
      <c r="A132" s="1" t="s">
        <v>163</v>
      </c>
      <c r="B132" s="1">
        <v>1172880000</v>
      </c>
      <c r="C132" s="1">
        <v>3.8164999999999998E-2</v>
      </c>
      <c r="D132" s="1">
        <v>3.2509000000000003E-2</v>
      </c>
      <c r="E132" s="1">
        <v>4.2972000000000003E-2</v>
      </c>
      <c r="F132" s="1">
        <v>3.7175E-2</v>
      </c>
    </row>
    <row r="133" spans="1:6">
      <c r="A133" s="1" t="s">
        <v>164</v>
      </c>
      <c r="B133" s="1">
        <v>1173481200</v>
      </c>
      <c r="C133" s="1">
        <v>3.5168999999999999E-2</v>
      </c>
      <c r="D133" s="1">
        <v>3.2547E-2</v>
      </c>
      <c r="E133" s="1">
        <v>4.1690999999999999E-2</v>
      </c>
      <c r="F133" s="1">
        <v>3.5765999999999999E-2</v>
      </c>
    </row>
    <row r="134" spans="1:6">
      <c r="A134" s="1" t="s">
        <v>165</v>
      </c>
      <c r="B134" s="1">
        <v>1174086000</v>
      </c>
      <c r="C134" s="1">
        <v>4.0947999999999998E-2</v>
      </c>
      <c r="D134" s="1">
        <v>3.2674000000000002E-2</v>
      </c>
      <c r="E134" s="1">
        <v>4.156E-2</v>
      </c>
      <c r="F134" s="1">
        <v>3.9040999999999999E-2</v>
      </c>
    </row>
    <row r="135" spans="1:6">
      <c r="A135" s="1" t="s">
        <v>166</v>
      </c>
      <c r="B135" s="1">
        <v>1174690800</v>
      </c>
      <c r="C135" s="1">
        <v>4.4072E-2</v>
      </c>
      <c r="D135" s="1">
        <v>3.2846E-2</v>
      </c>
      <c r="E135" s="1">
        <v>4.1938000000000003E-2</v>
      </c>
      <c r="F135" s="1">
        <v>4.2014999999999997E-2</v>
      </c>
    </row>
    <row r="136" spans="1:6">
      <c r="A136" s="1" t="s">
        <v>167</v>
      </c>
      <c r="B136" s="1">
        <v>1175295600</v>
      </c>
      <c r="C136" s="1">
        <v>4.4273E-2</v>
      </c>
      <c r="D136" s="1">
        <v>3.3019E-2</v>
      </c>
      <c r="E136" s="1">
        <v>4.2236000000000003E-2</v>
      </c>
      <c r="F136" s="1">
        <v>4.2351E-2</v>
      </c>
    </row>
    <row r="137" spans="1:6">
      <c r="A137" s="1" t="s">
        <v>168</v>
      </c>
      <c r="B137" s="1">
        <v>1175900400</v>
      </c>
      <c r="C137" s="1">
        <v>5.0175999999999998E-2</v>
      </c>
      <c r="D137" s="1">
        <v>3.3279999999999997E-2</v>
      </c>
      <c r="E137" s="1">
        <v>4.3452999999999999E-2</v>
      </c>
      <c r="F137" s="1">
        <v>4.6242999999999999E-2</v>
      </c>
    </row>
    <row r="138" spans="1:6">
      <c r="A138" s="1" t="s">
        <v>169</v>
      </c>
      <c r="B138" s="1">
        <v>1176505200</v>
      </c>
      <c r="C138" s="1">
        <v>5.8894000000000002E-2</v>
      </c>
      <c r="D138" s="1">
        <v>3.3672000000000001E-2</v>
      </c>
      <c r="E138" s="1">
        <v>4.6064000000000001E-2</v>
      </c>
      <c r="F138" s="1">
        <v>5.6350999999999998E-2</v>
      </c>
    </row>
    <row r="139" spans="1:6">
      <c r="A139" s="1" t="s">
        <v>170</v>
      </c>
      <c r="B139" s="1">
        <v>1177110000</v>
      </c>
      <c r="C139" s="1">
        <v>8.5223999999999994E-2</v>
      </c>
      <c r="D139" s="1">
        <v>3.4460999999999999E-2</v>
      </c>
      <c r="E139" s="1">
        <v>5.2290999999999997E-2</v>
      </c>
      <c r="F139" s="1">
        <v>7.2776999999999994E-2</v>
      </c>
    </row>
    <row r="140" spans="1:6">
      <c r="A140" s="1" t="s">
        <v>171</v>
      </c>
      <c r="B140" s="1">
        <v>1177714800</v>
      </c>
      <c r="C140" s="1">
        <v>7.2598999999999997E-2</v>
      </c>
      <c r="D140" s="1">
        <v>3.5042999999999998E-2</v>
      </c>
      <c r="E140" s="1">
        <v>5.5412000000000003E-2</v>
      </c>
      <c r="F140" s="1">
        <v>7.0999000000000007E-2</v>
      </c>
    </row>
    <row r="141" spans="1:6">
      <c r="A141" s="1" t="s">
        <v>172</v>
      </c>
      <c r="B141" s="1">
        <v>1178319600</v>
      </c>
      <c r="C141" s="1">
        <v>7.4121999999999993E-2</v>
      </c>
      <c r="D141" s="1">
        <v>3.5640999999999999E-2</v>
      </c>
      <c r="E141" s="1">
        <v>5.8414000000000001E-2</v>
      </c>
      <c r="F141" s="1">
        <v>7.3488999999999999E-2</v>
      </c>
    </row>
    <row r="142" spans="1:6">
      <c r="A142" s="1" t="s">
        <v>173</v>
      </c>
      <c r="B142" s="1">
        <v>1178924400</v>
      </c>
      <c r="C142" s="1">
        <v>7.2065000000000004E-2</v>
      </c>
      <c r="D142" s="1">
        <v>3.6197E-2</v>
      </c>
      <c r="E142" s="1">
        <v>6.0578E-2</v>
      </c>
      <c r="F142" s="1">
        <v>7.2968000000000005E-2</v>
      </c>
    </row>
    <row r="143" spans="1:6">
      <c r="A143" s="1" t="s">
        <v>174</v>
      </c>
      <c r="B143" s="1">
        <v>1179529200</v>
      </c>
      <c r="C143" s="1">
        <v>6.6869999999999999E-2</v>
      </c>
      <c r="D143" s="1">
        <v>3.6665000000000003E-2</v>
      </c>
      <c r="E143" s="1">
        <v>6.1531000000000002E-2</v>
      </c>
      <c r="F143" s="1">
        <v>6.9009000000000001E-2</v>
      </c>
    </row>
    <row r="144" spans="1:6">
      <c r="A144" s="1" t="s">
        <v>175</v>
      </c>
      <c r="B144" s="1">
        <v>1180134000</v>
      </c>
      <c r="C144" s="1">
        <v>5.4133000000000001E-2</v>
      </c>
      <c r="D144" s="1">
        <v>3.6930999999999999E-2</v>
      </c>
      <c r="E144" s="1">
        <v>6.0360999999999998E-2</v>
      </c>
      <c r="F144" s="1">
        <v>6.1291999999999999E-2</v>
      </c>
    </row>
    <row r="145" spans="1:6">
      <c r="A145" s="1" t="s">
        <v>176</v>
      </c>
      <c r="B145" s="1">
        <v>1180738800</v>
      </c>
      <c r="C145" s="1">
        <v>8.1460000000000005E-2</v>
      </c>
      <c r="D145" s="1">
        <v>3.7613000000000001E-2</v>
      </c>
      <c r="E145" s="1">
        <v>6.3729999999999995E-2</v>
      </c>
      <c r="F145" s="1">
        <v>7.3383000000000004E-2</v>
      </c>
    </row>
    <row r="146" spans="1:6">
      <c r="A146" s="1" t="s">
        <v>177</v>
      </c>
      <c r="B146" s="1">
        <v>1181343600</v>
      </c>
      <c r="C146" s="1">
        <v>3.2031999999999998E-2</v>
      </c>
      <c r="D146" s="1">
        <v>3.7524000000000002E-2</v>
      </c>
      <c r="E146" s="1">
        <v>5.8582000000000002E-2</v>
      </c>
      <c r="F146" s="1">
        <v>4.8759999999999998E-2</v>
      </c>
    </row>
    <row r="147" spans="1:6">
      <c r="A147" s="1" t="s">
        <v>178</v>
      </c>
      <c r="B147" s="1">
        <v>1181948400</v>
      </c>
      <c r="C147" s="1">
        <v>1.9113999999999999E-2</v>
      </c>
      <c r="D147" s="1">
        <v>3.7238E-2</v>
      </c>
      <c r="E147" s="1">
        <v>5.2148E-2</v>
      </c>
      <c r="F147" s="1">
        <v>3.0051999999999999E-2</v>
      </c>
    </row>
    <row r="148" spans="1:6">
      <c r="A148" s="1" t="s">
        <v>179</v>
      </c>
      <c r="B148" s="1">
        <v>1182553200</v>
      </c>
      <c r="C148" s="1">
        <v>0</v>
      </c>
      <c r="D148" s="1">
        <v>3.6664000000000002E-2</v>
      </c>
      <c r="E148" s="1">
        <v>4.3769000000000002E-2</v>
      </c>
      <c r="F148" s="1">
        <v>1.2618000000000001E-2</v>
      </c>
    </row>
    <row r="149" spans="1:6">
      <c r="A149" s="1" t="s">
        <v>180</v>
      </c>
      <c r="B149" s="1">
        <v>1183158000</v>
      </c>
      <c r="C149" s="1">
        <v>0</v>
      </c>
      <c r="D149" s="1">
        <v>3.6098999999999999E-2</v>
      </c>
      <c r="E149" s="1">
        <v>3.6735999999999998E-2</v>
      </c>
      <c r="F149" s="1">
        <v>5.2979999999999998E-3</v>
      </c>
    </row>
    <row r="150" spans="1:6">
      <c r="A150" s="1" t="s">
        <v>181</v>
      </c>
      <c r="B150" s="1">
        <v>1183762800</v>
      </c>
      <c r="C150" s="1">
        <v>0</v>
      </c>
      <c r="D150" s="1">
        <v>3.5541999999999997E-2</v>
      </c>
      <c r="E150" s="1">
        <v>3.0832999999999999E-2</v>
      </c>
      <c r="F150" s="1">
        <v>2.2239999999999998E-3</v>
      </c>
    </row>
    <row r="151" spans="1:6">
      <c r="A151" s="1" t="s">
        <v>182</v>
      </c>
      <c r="B151" s="1">
        <v>1184367600</v>
      </c>
      <c r="C151" s="1">
        <v>0</v>
      </c>
      <c r="D151" s="1">
        <v>3.4993999999999997E-2</v>
      </c>
      <c r="E151" s="1">
        <v>2.5878999999999999E-2</v>
      </c>
      <c r="F151" s="1">
        <v>9.3400000000000004E-4</v>
      </c>
    </row>
    <row r="152" spans="1:6">
      <c r="A152" s="1" t="s">
        <v>183</v>
      </c>
      <c r="B152" s="1">
        <v>1184972400</v>
      </c>
      <c r="C152" s="1">
        <v>0</v>
      </c>
      <c r="D152" s="1">
        <v>3.4455E-2</v>
      </c>
      <c r="E152" s="1">
        <v>2.1721000000000001E-2</v>
      </c>
      <c r="F152" s="1">
        <v>3.9199999999999999E-4</v>
      </c>
    </row>
    <row r="153" spans="1:6">
      <c r="A153" s="1" t="s">
        <v>184</v>
      </c>
      <c r="B153" s="1">
        <v>1185577200</v>
      </c>
      <c r="C153" s="1">
        <v>0</v>
      </c>
      <c r="D153" s="1">
        <v>3.3924000000000003E-2</v>
      </c>
      <c r="E153" s="1">
        <v>1.8231000000000001E-2</v>
      </c>
      <c r="F153" s="1">
        <v>1.65E-4</v>
      </c>
    </row>
    <row r="154" spans="1:6">
      <c r="A154" s="1" t="s">
        <v>185</v>
      </c>
      <c r="B154" s="1">
        <v>1186182000</v>
      </c>
      <c r="C154" s="1">
        <v>0</v>
      </c>
      <c r="D154" s="1">
        <v>3.3401E-2</v>
      </c>
      <c r="E154" s="1">
        <v>1.5301E-2</v>
      </c>
      <c r="F154" s="1">
        <v>6.8999999999999997E-5</v>
      </c>
    </row>
    <row r="155" spans="1:6">
      <c r="A155" s="1" t="s">
        <v>186</v>
      </c>
      <c r="B155" s="1">
        <v>1186786800</v>
      </c>
      <c r="C155" s="1">
        <v>0</v>
      </c>
      <c r="D155" s="1">
        <v>3.2885999999999999E-2</v>
      </c>
      <c r="E155" s="1">
        <v>1.2843E-2</v>
      </c>
      <c r="F155" s="1">
        <v>2.9E-5</v>
      </c>
    </row>
    <row r="156" spans="1:6">
      <c r="A156" s="1" t="s">
        <v>187</v>
      </c>
      <c r="B156" s="1">
        <v>1187391600</v>
      </c>
      <c r="C156" s="1">
        <v>0</v>
      </c>
      <c r="D156" s="1">
        <v>3.2378999999999998E-2</v>
      </c>
      <c r="E156" s="1">
        <v>1.0779E-2</v>
      </c>
      <c r="F156" s="1">
        <v>1.2E-5</v>
      </c>
    </row>
    <row r="157" spans="1:6">
      <c r="A157" s="1" t="s">
        <v>188</v>
      </c>
      <c r="B157" s="1">
        <v>1187996400</v>
      </c>
      <c r="C157" s="1">
        <v>0</v>
      </c>
      <c r="D157" s="1">
        <v>3.1879999999999999E-2</v>
      </c>
      <c r="E157" s="1">
        <v>9.0469999999999995E-3</v>
      </c>
      <c r="F157" s="1">
        <v>5.0000000000000004E-6</v>
      </c>
    </row>
    <row r="158" spans="1:6">
      <c r="A158" s="1" t="s">
        <v>189</v>
      </c>
      <c r="B158" s="1">
        <v>1188601200</v>
      </c>
      <c r="C158" s="1">
        <v>0</v>
      </c>
      <c r="D158" s="1">
        <v>3.1387999999999999E-2</v>
      </c>
      <c r="E158" s="1">
        <v>7.5929999999999999E-3</v>
      </c>
      <c r="F158" s="1">
        <v>1.9999999999999999E-6</v>
      </c>
    </row>
    <row r="159" spans="1:6">
      <c r="A159" s="1" t="s">
        <v>190</v>
      </c>
      <c r="B159" s="1">
        <v>1189206000</v>
      </c>
      <c r="C159" s="1">
        <v>0</v>
      </c>
      <c r="D159" s="1">
        <v>3.0904000000000001E-2</v>
      </c>
      <c r="E159" s="1">
        <v>6.3730000000000002E-3</v>
      </c>
      <c r="F159" s="1">
        <v>9.9999999999999995E-7</v>
      </c>
    </row>
    <row r="160" spans="1:6">
      <c r="A160" s="1" t="s">
        <v>191</v>
      </c>
      <c r="B160" s="1">
        <v>1189810800</v>
      </c>
      <c r="C160" s="1">
        <v>7.2900000000000005E-4</v>
      </c>
      <c r="D160" s="1">
        <v>3.0439000000000001E-2</v>
      </c>
      <c r="E160" s="1">
        <v>5.4730000000000004E-3</v>
      </c>
      <c r="F160" s="1">
        <v>5.5599999999999996E-4</v>
      </c>
    </row>
    <row r="161" spans="1:6">
      <c r="A161" s="1" t="s">
        <v>192</v>
      </c>
      <c r="B161" s="1">
        <v>1190415600</v>
      </c>
      <c r="C161" s="1">
        <v>4.6412000000000002E-2</v>
      </c>
      <c r="D161" s="1">
        <v>3.0685E-2</v>
      </c>
      <c r="E161" s="1">
        <v>1.2290000000000001E-2</v>
      </c>
      <c r="F161" s="1">
        <v>3.1805E-2</v>
      </c>
    </row>
    <row r="162" spans="1:6">
      <c r="A162" s="1" t="s">
        <v>193</v>
      </c>
      <c r="B162" s="1">
        <v>1191020400</v>
      </c>
      <c r="C162" s="1">
        <v>6.8408999999999998E-2</v>
      </c>
      <c r="D162" s="1">
        <v>3.1260999999999997E-2</v>
      </c>
      <c r="E162" s="1">
        <v>2.1248E-2</v>
      </c>
      <c r="F162" s="1">
        <v>5.2826999999999999E-2</v>
      </c>
    </row>
    <row r="163" spans="1:6">
      <c r="A163" s="1" t="s">
        <v>194</v>
      </c>
      <c r="B163" s="1">
        <v>1191625200</v>
      </c>
      <c r="C163" s="1">
        <v>8.3780999999999994E-2</v>
      </c>
      <c r="D163" s="1">
        <v>3.2065999999999997E-2</v>
      </c>
      <c r="E163" s="1">
        <v>3.1303999999999998E-2</v>
      </c>
      <c r="F163" s="1">
        <v>7.1776999999999994E-2</v>
      </c>
    </row>
    <row r="164" spans="1:6">
      <c r="A164" s="1" t="s">
        <v>195</v>
      </c>
      <c r="B164" s="1">
        <v>1192230000</v>
      </c>
      <c r="C164" s="1">
        <v>8.6064000000000002E-2</v>
      </c>
      <c r="D164" s="1">
        <v>3.2891999999999998E-2</v>
      </c>
      <c r="E164" s="1">
        <v>4.0027E-2</v>
      </c>
      <c r="F164" s="1">
        <v>7.9547000000000007E-2</v>
      </c>
    </row>
    <row r="165" spans="1:6">
      <c r="A165" s="1" t="s">
        <v>196</v>
      </c>
      <c r="B165" s="1">
        <v>1192834800</v>
      </c>
      <c r="C165" s="1">
        <v>6.8645999999999999E-2</v>
      </c>
      <c r="D165" s="1">
        <v>3.3438000000000002E-2</v>
      </c>
      <c r="E165" s="1">
        <v>4.4590999999999999E-2</v>
      </c>
      <c r="F165" s="1">
        <v>7.3393E-2</v>
      </c>
    </row>
    <row r="166" spans="1:6">
      <c r="A166" s="1" t="s">
        <v>197</v>
      </c>
      <c r="B166" s="1">
        <v>1193439600</v>
      </c>
      <c r="C166" s="1">
        <v>9.1966999999999993E-2</v>
      </c>
      <c r="D166" s="1">
        <v>3.4335999999999998E-2</v>
      </c>
      <c r="E166" s="1">
        <v>5.2273E-2</v>
      </c>
      <c r="F166" s="1">
        <v>8.6357000000000003E-2</v>
      </c>
    </row>
    <row r="167" spans="1:6">
      <c r="A167" s="1" t="s">
        <v>198</v>
      </c>
      <c r="B167" s="1">
        <v>1194048000</v>
      </c>
      <c r="C167" s="1">
        <v>9.6882999999999997E-2</v>
      </c>
      <c r="D167" s="1">
        <v>3.5298000000000003E-2</v>
      </c>
      <c r="E167" s="1">
        <v>5.9379000000000001E-2</v>
      </c>
      <c r="F167" s="1">
        <v>9.1717000000000007E-2</v>
      </c>
    </row>
    <row r="168" spans="1:6">
      <c r="A168" s="1" t="s">
        <v>199</v>
      </c>
      <c r="B168" s="1">
        <v>1194652800</v>
      </c>
      <c r="C168" s="1">
        <v>8.3413000000000001E-2</v>
      </c>
      <c r="D168" s="1">
        <v>3.6034999999999998E-2</v>
      </c>
      <c r="E168" s="1">
        <v>6.3210000000000002E-2</v>
      </c>
      <c r="F168" s="1">
        <v>8.7291999999999995E-2</v>
      </c>
    </row>
    <row r="169" spans="1:6">
      <c r="A169" s="1" t="s">
        <v>200</v>
      </c>
      <c r="B169" s="1">
        <v>1195257600</v>
      </c>
      <c r="C169" s="1">
        <v>7.4843999999999994E-2</v>
      </c>
      <c r="D169" s="1">
        <v>3.6627E-2</v>
      </c>
      <c r="E169" s="1">
        <v>6.4991999999999994E-2</v>
      </c>
      <c r="F169" s="1">
        <v>7.9294000000000003E-2</v>
      </c>
    </row>
    <row r="170" spans="1:6">
      <c r="A170" s="1" t="s">
        <v>201</v>
      </c>
      <c r="B170" s="1">
        <v>1195862400</v>
      </c>
      <c r="C170" s="1">
        <v>5.5384999999999997E-2</v>
      </c>
      <c r="D170" s="1">
        <v>3.6912E-2</v>
      </c>
      <c r="E170" s="1">
        <v>6.3320000000000001E-2</v>
      </c>
      <c r="F170" s="1">
        <v>6.3904000000000002E-2</v>
      </c>
    </row>
    <row r="171" spans="1:6">
      <c r="A171" s="1" t="s">
        <v>202</v>
      </c>
      <c r="B171" s="1">
        <v>1196467200</v>
      </c>
      <c r="C171" s="1">
        <v>7.4829000000000007E-2</v>
      </c>
      <c r="D171" s="1">
        <v>3.7491999999999998E-2</v>
      </c>
      <c r="E171" s="1">
        <v>6.5210000000000004E-2</v>
      </c>
      <c r="F171" s="1">
        <v>7.1655999999999997E-2</v>
      </c>
    </row>
    <row r="172" spans="1:6">
      <c r="A172" s="1" t="s">
        <v>203</v>
      </c>
      <c r="B172" s="1">
        <v>1197072000</v>
      </c>
      <c r="C172" s="1">
        <v>6.8015999999999993E-2</v>
      </c>
      <c r="D172" s="1">
        <v>3.7959E-2</v>
      </c>
      <c r="E172" s="1">
        <v>6.5694000000000002E-2</v>
      </c>
      <c r="F172" s="1">
        <v>7.1049000000000001E-2</v>
      </c>
    </row>
    <row r="173" spans="1:6">
      <c r="A173" s="1" t="s">
        <v>204</v>
      </c>
      <c r="B173" s="1">
        <v>1197676800</v>
      </c>
      <c r="C173" s="1">
        <v>4.3789000000000002E-2</v>
      </c>
      <c r="D173" s="1">
        <v>3.8044000000000001E-2</v>
      </c>
      <c r="E173" s="1">
        <v>6.1912000000000002E-2</v>
      </c>
      <c r="F173" s="1">
        <v>5.1062000000000003E-2</v>
      </c>
    </row>
    <row r="174" spans="1:6">
      <c r="A174" s="1" t="s">
        <v>205</v>
      </c>
      <c r="B174" s="1">
        <v>1198281600</v>
      </c>
      <c r="C174" s="1">
        <v>5.0819000000000003E-2</v>
      </c>
      <c r="D174" s="1">
        <v>3.8237E-2</v>
      </c>
      <c r="E174" s="1">
        <v>6.0131999999999998E-2</v>
      </c>
      <c r="F174" s="1">
        <v>5.1462000000000001E-2</v>
      </c>
    </row>
    <row r="175" spans="1:6">
      <c r="A175" s="1" t="s">
        <v>206</v>
      </c>
      <c r="B175" s="1">
        <v>1198886400</v>
      </c>
      <c r="C175" s="1">
        <v>0.101449</v>
      </c>
      <c r="D175" s="1">
        <v>3.9205999999999998E-2</v>
      </c>
      <c r="E175" s="1">
        <v>6.6850000000000007E-2</v>
      </c>
      <c r="F175" s="1">
        <v>8.2806000000000005E-2</v>
      </c>
    </row>
    <row r="176" spans="1:6">
      <c r="A176" s="1" t="s">
        <v>207</v>
      </c>
      <c r="B176" s="1">
        <v>1199491200</v>
      </c>
      <c r="C176" s="1">
        <v>0.115119</v>
      </c>
      <c r="D176" s="1">
        <v>4.0369000000000002E-2</v>
      </c>
      <c r="E176" s="1">
        <v>7.4538999999999994E-2</v>
      </c>
      <c r="F176" s="1">
        <v>0.10155400000000001</v>
      </c>
    </row>
    <row r="177" spans="1:6">
      <c r="A177" s="1" t="s">
        <v>208</v>
      </c>
      <c r="B177" s="1">
        <v>1200096000</v>
      </c>
      <c r="C177" s="1">
        <v>0.106527</v>
      </c>
      <c r="D177" s="1">
        <v>4.138E-2</v>
      </c>
      <c r="E177" s="1">
        <v>7.9521999999999995E-2</v>
      </c>
      <c r="F177" s="1">
        <v>0.102646</v>
      </c>
    </row>
    <row r="178" spans="1:6">
      <c r="A178" s="1" t="s">
        <v>209</v>
      </c>
      <c r="B178" s="1">
        <v>1200700800</v>
      </c>
      <c r="C178" s="1">
        <v>7.5774999999999995E-2</v>
      </c>
      <c r="D178" s="1">
        <v>4.1905999999999999E-2</v>
      </c>
      <c r="E178" s="1">
        <v>7.8933000000000003E-2</v>
      </c>
      <c r="F178" s="1">
        <v>8.8102E-2</v>
      </c>
    </row>
    <row r="179" spans="1:6">
      <c r="A179" s="1" t="s">
        <v>210</v>
      </c>
      <c r="B179" s="1">
        <v>1201305600</v>
      </c>
      <c r="C179" s="1">
        <v>7.0002999999999996E-2</v>
      </c>
      <c r="D179" s="1">
        <v>4.2333000000000003E-2</v>
      </c>
      <c r="E179" s="1">
        <v>7.7313000000000007E-2</v>
      </c>
      <c r="F179" s="1">
        <v>7.4904999999999999E-2</v>
      </c>
    </row>
    <row r="180" spans="1:6">
      <c r="A180" s="1" t="s">
        <v>211</v>
      </c>
      <c r="B180" s="1">
        <v>1201910400</v>
      </c>
      <c r="C180" s="1">
        <v>4.6327E-2</v>
      </c>
      <c r="D180" s="1">
        <v>4.2393E-2</v>
      </c>
      <c r="E180" s="1">
        <v>7.2482000000000005E-2</v>
      </c>
      <c r="F180" s="1">
        <v>6.1696000000000001E-2</v>
      </c>
    </row>
    <row r="181" spans="1:6">
      <c r="A181" s="1" t="s">
        <v>212</v>
      </c>
      <c r="B181" s="1">
        <v>1202515200</v>
      </c>
      <c r="C181" s="1">
        <v>9.9332000000000004E-2</v>
      </c>
      <c r="D181" s="1">
        <v>4.3263999999999997E-2</v>
      </c>
      <c r="E181" s="1">
        <v>7.6815999999999995E-2</v>
      </c>
      <c r="F181" s="1">
        <v>8.4923999999999999E-2</v>
      </c>
    </row>
    <row r="182" spans="1:6">
      <c r="A182" s="1" t="s">
        <v>213</v>
      </c>
      <c r="B182" s="1">
        <v>1203120000</v>
      </c>
      <c r="C182" s="1">
        <v>8.0522999999999997E-2</v>
      </c>
      <c r="D182" s="1">
        <v>4.3833999999999998E-2</v>
      </c>
      <c r="E182" s="1">
        <v>7.7373999999999998E-2</v>
      </c>
      <c r="F182" s="1">
        <v>8.2616999999999996E-2</v>
      </c>
    </row>
    <row r="183" spans="1:6">
      <c r="A183" s="1" t="s">
        <v>214</v>
      </c>
      <c r="B183" s="1">
        <v>1203724800</v>
      </c>
      <c r="C183" s="1">
        <v>9.3895000000000006E-2</v>
      </c>
      <c r="D183" s="1">
        <v>4.4599E-2</v>
      </c>
      <c r="E183" s="1">
        <v>7.9974000000000003E-2</v>
      </c>
      <c r="F183" s="1">
        <v>8.9077000000000003E-2</v>
      </c>
    </row>
    <row r="184" spans="1:6">
      <c r="A184" s="1" t="s">
        <v>215</v>
      </c>
      <c r="B184" s="1">
        <v>1204329600</v>
      </c>
      <c r="C184" s="1">
        <v>7.7066999999999997E-2</v>
      </c>
      <c r="D184" s="1">
        <v>4.5095000000000003E-2</v>
      </c>
      <c r="E184" s="1">
        <v>7.9533999999999994E-2</v>
      </c>
      <c r="F184" s="1">
        <v>8.3444000000000004E-2</v>
      </c>
    </row>
    <row r="185" spans="1:6">
      <c r="A185" s="1" t="s">
        <v>216</v>
      </c>
      <c r="B185" s="1">
        <v>1204934400</v>
      </c>
      <c r="C185" s="1">
        <v>8.0544000000000004E-2</v>
      </c>
      <c r="D185" s="1">
        <v>4.5635000000000002E-2</v>
      </c>
      <c r="E185" s="1">
        <v>7.9602999999999993E-2</v>
      </c>
      <c r="F185" s="1">
        <v>8.0984E-2</v>
      </c>
    </row>
    <row r="186" spans="1:6">
      <c r="A186" s="1" t="s">
        <v>217</v>
      </c>
      <c r="B186" s="1">
        <v>1205535600</v>
      </c>
      <c r="C186" s="1">
        <v>6.9017999999999996E-2</v>
      </c>
      <c r="D186" s="1">
        <v>4.5988000000000001E-2</v>
      </c>
      <c r="E186" s="1">
        <v>7.7818999999999999E-2</v>
      </c>
      <c r="F186" s="1">
        <v>7.3146000000000003E-2</v>
      </c>
    </row>
    <row r="187" spans="1:6">
      <c r="A187" s="1" t="s">
        <v>218</v>
      </c>
      <c r="B187" s="1">
        <v>1206140400</v>
      </c>
      <c r="C187" s="1">
        <v>6.8200999999999998E-2</v>
      </c>
      <c r="D187" s="1">
        <v>4.6325999999999999E-2</v>
      </c>
      <c r="E187" s="1">
        <v>7.6218999999999995E-2</v>
      </c>
      <c r="F187" s="1">
        <v>7.0150000000000004E-2</v>
      </c>
    </row>
    <row r="188" spans="1:6">
      <c r="A188" s="1" t="s">
        <v>219</v>
      </c>
      <c r="B188" s="1">
        <v>1206745200</v>
      </c>
      <c r="C188" s="1">
        <v>9.2495999999999995E-2</v>
      </c>
      <c r="D188" s="1">
        <v>4.7031999999999997E-2</v>
      </c>
      <c r="E188" s="1">
        <v>7.8868999999999995E-2</v>
      </c>
      <c r="F188" s="1">
        <v>8.4607000000000002E-2</v>
      </c>
    </row>
    <row r="189" spans="1:6">
      <c r="A189" s="1" t="s">
        <v>220</v>
      </c>
      <c r="B189" s="1">
        <v>1207350000</v>
      </c>
      <c r="C189" s="1">
        <v>0.110411</v>
      </c>
      <c r="D189" s="1">
        <v>4.8002000000000003E-2</v>
      </c>
      <c r="E189" s="1">
        <v>8.3918999999999994E-2</v>
      </c>
      <c r="F189" s="1">
        <v>0.100366</v>
      </c>
    </row>
    <row r="190" spans="1:6">
      <c r="A190" s="1" t="s">
        <v>221</v>
      </c>
      <c r="B190" s="1">
        <v>1207954800</v>
      </c>
      <c r="C190" s="1">
        <v>0.100021</v>
      </c>
      <c r="D190" s="1">
        <v>4.8798000000000001E-2</v>
      </c>
      <c r="E190" s="1">
        <v>8.6521000000000001E-2</v>
      </c>
      <c r="F190" s="1">
        <v>0.10140200000000001</v>
      </c>
    </row>
    <row r="191" spans="1:6">
      <c r="A191" s="1" t="s">
        <v>222</v>
      </c>
      <c r="B191" s="1">
        <v>1208559600</v>
      </c>
      <c r="C191" s="1">
        <v>7.3076000000000002E-2</v>
      </c>
      <c r="D191" s="1">
        <v>4.9167000000000002E-2</v>
      </c>
      <c r="E191" s="1">
        <v>8.4274000000000002E-2</v>
      </c>
      <c r="F191" s="1">
        <v>8.4088999999999997E-2</v>
      </c>
    </row>
    <row r="192" spans="1:6">
      <c r="A192" s="1" t="s">
        <v>223</v>
      </c>
      <c r="B192" s="1">
        <v>1209164400</v>
      </c>
      <c r="C192" s="1">
        <v>0.11269700000000001</v>
      </c>
      <c r="D192" s="1">
        <v>5.0138000000000002E-2</v>
      </c>
      <c r="E192" s="1">
        <v>8.8838E-2</v>
      </c>
      <c r="F192" s="1">
        <v>0.101771</v>
      </c>
    </row>
    <row r="193" spans="1:6">
      <c r="A193" s="1" t="s">
        <v>224</v>
      </c>
      <c r="B193" s="1">
        <v>1209769200</v>
      </c>
      <c r="C193" s="1">
        <v>0.10603600000000001</v>
      </c>
      <c r="D193" s="1">
        <v>5.0992999999999997E-2</v>
      </c>
      <c r="E193" s="1">
        <v>9.1500999999999999E-2</v>
      </c>
      <c r="F193" s="1">
        <v>0.103462</v>
      </c>
    </row>
    <row r="194" spans="1:6">
      <c r="A194" s="1" t="s">
        <v>225</v>
      </c>
      <c r="B194" s="1">
        <v>1210374000</v>
      </c>
      <c r="C194" s="1">
        <v>8.8553000000000007E-2</v>
      </c>
      <c r="D194" s="1">
        <v>5.1567000000000002E-2</v>
      </c>
      <c r="E194" s="1">
        <v>9.1075000000000003E-2</v>
      </c>
      <c r="F194" s="1">
        <v>9.6502000000000004E-2</v>
      </c>
    </row>
    <row r="195" spans="1:6">
      <c r="A195" s="1" t="s">
        <v>226</v>
      </c>
      <c r="B195" s="1">
        <v>1210978800</v>
      </c>
      <c r="C195" s="1">
        <v>0.101165</v>
      </c>
      <c r="D195" s="1">
        <v>5.2325000000000003E-2</v>
      </c>
      <c r="E195" s="1">
        <v>9.2743999999999993E-2</v>
      </c>
      <c r="F195" s="1">
        <v>0.101094</v>
      </c>
    </row>
    <row r="196" spans="1:6">
      <c r="A196" s="1" t="s">
        <v>227</v>
      </c>
      <c r="B196" s="1">
        <v>1211583600</v>
      </c>
      <c r="C196" s="1">
        <v>9.7742999999999997E-2</v>
      </c>
      <c r="D196" s="1">
        <v>5.3017000000000002E-2</v>
      </c>
      <c r="E196" s="1">
        <v>9.3357999999999997E-2</v>
      </c>
      <c r="F196" s="1">
        <v>9.6675999999999998E-2</v>
      </c>
    </row>
    <row r="197" spans="1:6">
      <c r="A197" s="1" t="s">
        <v>228</v>
      </c>
      <c r="B197" s="1">
        <v>1212188400</v>
      </c>
      <c r="C197" s="1">
        <v>9.8366999999999996E-2</v>
      </c>
      <c r="D197" s="1">
        <v>5.3710000000000001E-2</v>
      </c>
      <c r="E197" s="1">
        <v>9.4084000000000001E-2</v>
      </c>
      <c r="F197" s="1">
        <v>9.7285999999999997E-2</v>
      </c>
    </row>
    <row r="198" spans="1:6">
      <c r="A198" s="1" t="s">
        <v>229</v>
      </c>
      <c r="B198" s="1">
        <v>1212793200</v>
      </c>
      <c r="C198" s="1">
        <v>0.10038999999999999</v>
      </c>
      <c r="D198" s="1">
        <v>5.4421999999999998E-2</v>
      </c>
      <c r="E198" s="1">
        <v>9.4991000000000006E-2</v>
      </c>
      <c r="F198" s="1">
        <v>9.8173999999999997E-2</v>
      </c>
    </row>
    <row r="199" spans="1:6">
      <c r="A199" s="1" t="s">
        <v>230</v>
      </c>
      <c r="B199" s="1">
        <v>1213398000</v>
      </c>
      <c r="C199" s="1">
        <v>8.8841000000000003E-2</v>
      </c>
      <c r="D199" s="1">
        <v>5.4946000000000002E-2</v>
      </c>
      <c r="E199" s="1">
        <v>9.3997999999999998E-2</v>
      </c>
      <c r="F199" s="1">
        <v>9.3631000000000006E-2</v>
      </c>
    </row>
    <row r="200" spans="1:6">
      <c r="A200" s="1" t="s">
        <v>231</v>
      </c>
      <c r="B200" s="1">
        <v>1214002800</v>
      </c>
      <c r="C200" s="1">
        <v>8.7079000000000004E-2</v>
      </c>
      <c r="D200" s="1">
        <v>5.5435999999999999E-2</v>
      </c>
      <c r="E200" s="1">
        <v>9.2772999999999994E-2</v>
      </c>
      <c r="F200" s="1">
        <v>8.8739999999999999E-2</v>
      </c>
    </row>
    <row r="201" spans="1:6">
      <c r="A201" s="1" t="s">
        <v>232</v>
      </c>
      <c r="B201" s="1">
        <v>1214607600</v>
      </c>
      <c r="C201" s="1">
        <v>0.10005</v>
      </c>
      <c r="D201" s="1">
        <v>5.6115999999999999E-2</v>
      </c>
      <c r="E201" s="1">
        <v>9.3879000000000004E-2</v>
      </c>
      <c r="F201" s="1">
        <v>9.5258999999999996E-2</v>
      </c>
    </row>
    <row r="202" spans="1:6">
      <c r="A202" s="1" t="s">
        <v>233</v>
      </c>
      <c r="B202" s="1">
        <v>1215212400</v>
      </c>
      <c r="C202" s="1">
        <v>9.6561999999999995E-2</v>
      </c>
      <c r="D202" s="1">
        <v>5.6732999999999999E-2</v>
      </c>
      <c r="E202" s="1">
        <v>9.4296000000000005E-2</v>
      </c>
      <c r="F202" s="1">
        <v>9.6786999999999998E-2</v>
      </c>
    </row>
    <row r="203" spans="1:6">
      <c r="A203" s="1" t="s">
        <v>234</v>
      </c>
      <c r="B203" s="1">
        <v>1215817200</v>
      </c>
      <c r="C203" s="1">
        <v>2.6882E-2</v>
      </c>
      <c r="D203" s="1">
        <v>5.6271000000000002E-2</v>
      </c>
      <c r="E203" s="1">
        <v>8.3424999999999999E-2</v>
      </c>
      <c r="F203" s="1">
        <v>5.5839E-2</v>
      </c>
    </row>
    <row r="204" spans="1:6">
      <c r="A204" s="1" t="s">
        <v>235</v>
      </c>
      <c r="B204" s="1">
        <v>1216422000</v>
      </c>
      <c r="C204" s="1">
        <v>1.2537E-2</v>
      </c>
      <c r="D204" s="1">
        <v>5.5596E-2</v>
      </c>
      <c r="E204" s="1">
        <v>7.1970999999999993E-2</v>
      </c>
      <c r="F204" s="1">
        <v>2.9680000000000002E-2</v>
      </c>
    </row>
    <row r="205" spans="1:6">
      <c r="A205" s="1" t="s">
        <v>236</v>
      </c>
      <c r="B205" s="1">
        <v>1217026800</v>
      </c>
      <c r="C205" s="1">
        <v>0</v>
      </c>
      <c r="D205" s="1">
        <v>5.4739000000000003E-2</v>
      </c>
      <c r="E205" s="1">
        <v>6.0407000000000002E-2</v>
      </c>
      <c r="F205" s="1">
        <v>1.2462000000000001E-2</v>
      </c>
    </row>
    <row r="206" spans="1:6">
      <c r="A206" s="1" t="s">
        <v>237</v>
      </c>
      <c r="B206" s="1">
        <v>1217631600</v>
      </c>
      <c r="C206" s="1">
        <v>0</v>
      </c>
      <c r="D206" s="1">
        <v>5.3894999999999998E-2</v>
      </c>
      <c r="E206" s="1">
        <v>5.0700000000000002E-2</v>
      </c>
      <c r="F206" s="1">
        <v>5.2319999999999997E-3</v>
      </c>
    </row>
    <row r="207" spans="1:6">
      <c r="A207" s="1" t="s">
        <v>238</v>
      </c>
      <c r="B207" s="1">
        <v>1218236400</v>
      </c>
      <c r="C207" s="1">
        <v>0</v>
      </c>
      <c r="D207" s="1">
        <v>5.3064E-2</v>
      </c>
      <c r="E207" s="1">
        <v>4.2554000000000002E-2</v>
      </c>
      <c r="F207" s="1">
        <v>2.1970000000000002E-3</v>
      </c>
    </row>
    <row r="208" spans="1:6">
      <c r="A208" s="1" t="s">
        <v>239</v>
      </c>
      <c r="B208" s="1">
        <v>1218841200</v>
      </c>
      <c r="C208" s="1">
        <v>0</v>
      </c>
      <c r="D208" s="1">
        <v>5.2246000000000001E-2</v>
      </c>
      <c r="E208" s="1">
        <v>3.5715999999999998E-2</v>
      </c>
      <c r="F208" s="1">
        <v>9.2199999999999997E-4</v>
      </c>
    </row>
    <row r="209" spans="1:6">
      <c r="A209" s="1" t="s">
        <v>240</v>
      </c>
      <c r="B209" s="1">
        <v>1219446000</v>
      </c>
      <c r="C209" s="1">
        <v>7.4590000000000004E-3</v>
      </c>
      <c r="D209" s="1">
        <v>5.1555999999999998E-2</v>
      </c>
      <c r="E209" s="1">
        <v>3.1248000000000001E-2</v>
      </c>
      <c r="F209" s="1">
        <v>6.1469999999999997E-3</v>
      </c>
    </row>
    <row r="210" spans="1:6">
      <c r="A210" s="1" t="s">
        <v>241</v>
      </c>
      <c r="B210" s="1">
        <v>1220050800</v>
      </c>
      <c r="C210" s="1">
        <v>0.121656</v>
      </c>
      <c r="D210" s="1">
        <v>5.2629000000000002E-2</v>
      </c>
      <c r="E210" s="1">
        <v>4.5761000000000003E-2</v>
      </c>
      <c r="F210" s="1">
        <v>7.3972999999999997E-2</v>
      </c>
    </row>
    <row r="211" spans="1:6">
      <c r="A211" s="1" t="s">
        <v>242</v>
      </c>
      <c r="B211" s="1">
        <v>1220655600</v>
      </c>
      <c r="C211" s="1">
        <v>8.5930000000000006E-2</v>
      </c>
      <c r="D211" s="1">
        <v>5.3136000000000003E-2</v>
      </c>
      <c r="E211" s="1">
        <v>5.2165000000000003E-2</v>
      </c>
      <c r="F211" s="1">
        <v>8.1176999999999999E-2</v>
      </c>
    </row>
    <row r="212" spans="1:6">
      <c r="A212" s="1" t="s">
        <v>243</v>
      </c>
      <c r="B212" s="1">
        <v>1221260400</v>
      </c>
      <c r="C212" s="1">
        <v>8.8477E-2</v>
      </c>
      <c r="D212" s="1">
        <v>5.3675E-2</v>
      </c>
      <c r="E212" s="1">
        <v>5.7936000000000001E-2</v>
      </c>
      <c r="F212" s="1">
        <v>8.5445999999999994E-2</v>
      </c>
    </row>
    <row r="213" spans="1:6">
      <c r="A213" s="1" t="s">
        <v>244</v>
      </c>
      <c r="B213" s="1">
        <v>1221865200</v>
      </c>
      <c r="C213" s="1">
        <v>8.0465999999999996E-2</v>
      </c>
      <c r="D213" s="1">
        <v>5.4080000000000003E-2</v>
      </c>
      <c r="E213" s="1">
        <v>6.1233999999999997E-2</v>
      </c>
      <c r="F213" s="1">
        <v>7.7584E-2</v>
      </c>
    </row>
    <row r="214" spans="1:6">
      <c r="A214" s="1" t="s">
        <v>245</v>
      </c>
      <c r="B214" s="1">
        <v>1222470000</v>
      </c>
      <c r="C214" s="1">
        <v>2.4398E-2</v>
      </c>
      <c r="D214" s="1">
        <v>5.3620000000000001E-2</v>
      </c>
      <c r="E214" s="1">
        <v>5.5237000000000001E-2</v>
      </c>
      <c r="F214" s="1">
        <v>4.5621000000000002E-2</v>
      </c>
    </row>
    <row r="215" spans="1:6">
      <c r="A215" s="1" t="s">
        <v>246</v>
      </c>
      <c r="B215" s="1">
        <v>1223074800</v>
      </c>
      <c r="C215" s="1">
        <v>2.3296000000000001E-2</v>
      </c>
      <c r="D215" s="1">
        <v>5.3150999999999997E-2</v>
      </c>
      <c r="E215" s="1">
        <v>5.0069000000000002E-2</v>
      </c>
      <c r="F215" s="1">
        <v>3.2258000000000002E-2</v>
      </c>
    </row>
    <row r="216" spans="1:6">
      <c r="A216" s="1" t="s">
        <v>247</v>
      </c>
      <c r="B216" s="1">
        <v>1223679600</v>
      </c>
      <c r="C216" s="1">
        <v>1.9203000000000001E-2</v>
      </c>
      <c r="D216" s="1">
        <v>5.2625999999999999E-2</v>
      </c>
      <c r="E216" s="1">
        <v>4.5093000000000001E-2</v>
      </c>
      <c r="F216" s="1">
        <v>2.4593E-2</v>
      </c>
    </row>
    <row r="217" spans="1:6">
      <c r="A217" s="1" t="s">
        <v>248</v>
      </c>
      <c r="B217" s="1">
        <v>1224284400</v>
      </c>
      <c r="C217" s="1">
        <v>1.9276000000000001E-2</v>
      </c>
      <c r="D217" s="1">
        <v>5.2110999999999998E-2</v>
      </c>
      <c r="E217" s="1">
        <v>4.0955999999999999E-2</v>
      </c>
      <c r="F217" s="1">
        <v>2.1937000000000002E-2</v>
      </c>
    </row>
    <row r="218" spans="1:6">
      <c r="A218" s="1" t="s">
        <v>249</v>
      </c>
      <c r="B218" s="1">
        <v>1224889200</v>
      </c>
      <c r="C218" s="1">
        <v>1.9356000000000002E-2</v>
      </c>
      <c r="D218" s="1">
        <v>5.1603999999999997E-2</v>
      </c>
      <c r="E218" s="1">
        <v>3.7477000000000003E-2</v>
      </c>
      <c r="F218" s="1">
        <v>2.0511999999999999E-2</v>
      </c>
    </row>
    <row r="219" spans="1:6">
      <c r="A219" s="1" t="s">
        <v>250</v>
      </c>
      <c r="B219" s="1">
        <v>1225494000</v>
      </c>
      <c r="C219" s="1">
        <v>2.3633999999999999E-2</v>
      </c>
      <c r="D219" s="1">
        <v>5.1172000000000002E-2</v>
      </c>
      <c r="E219" s="1">
        <v>3.5250999999999998E-2</v>
      </c>
      <c r="F219" s="1">
        <v>2.2558000000000002E-2</v>
      </c>
    </row>
    <row r="220" spans="1:6">
      <c r="A220" s="1" t="s">
        <v>251</v>
      </c>
      <c r="B220" s="1">
        <v>1226102400</v>
      </c>
      <c r="C220" s="1">
        <v>8.2406999999999994E-2</v>
      </c>
      <c r="D220" s="1">
        <v>5.1651000000000002E-2</v>
      </c>
      <c r="E220" s="1">
        <v>4.2910999999999998E-2</v>
      </c>
      <c r="F220" s="1">
        <v>5.8993999999999998E-2</v>
      </c>
    </row>
    <row r="221" spans="1:6">
      <c r="A221" s="1" t="s">
        <v>252</v>
      </c>
      <c r="B221" s="1">
        <v>1226707200</v>
      </c>
      <c r="C221" s="1">
        <v>9.2876E-2</v>
      </c>
      <c r="D221" s="1">
        <v>5.228E-2</v>
      </c>
      <c r="E221" s="1">
        <v>5.0812000000000003E-2</v>
      </c>
      <c r="F221" s="1">
        <v>7.7365000000000003E-2</v>
      </c>
    </row>
    <row r="222" spans="1:6">
      <c r="A222" s="1" t="s">
        <v>253</v>
      </c>
      <c r="B222" s="1">
        <v>1227312000</v>
      </c>
      <c r="C222" s="1">
        <v>9.7166000000000002E-2</v>
      </c>
      <c r="D222" s="1">
        <v>5.2964999999999998E-2</v>
      </c>
      <c r="E222" s="1">
        <v>5.8236999999999997E-2</v>
      </c>
      <c r="F222" s="1">
        <v>8.9379E-2</v>
      </c>
    </row>
    <row r="223" spans="1:6">
      <c r="A223" s="1" t="s">
        <v>254</v>
      </c>
      <c r="B223" s="1">
        <v>1227916800</v>
      </c>
      <c r="C223" s="1">
        <v>0.100769</v>
      </c>
      <c r="D223" s="1">
        <v>5.3696000000000001E-2</v>
      </c>
      <c r="E223" s="1">
        <v>6.5043000000000004E-2</v>
      </c>
      <c r="F223" s="1">
        <v>9.6488000000000004E-2</v>
      </c>
    </row>
    <row r="224" spans="1:6">
      <c r="A224" s="1" t="s">
        <v>255</v>
      </c>
      <c r="B224" s="1">
        <v>1228521600</v>
      </c>
      <c r="C224" s="1">
        <v>9.5429E-2</v>
      </c>
      <c r="D224" s="1">
        <v>5.4331999999999998E-2</v>
      </c>
      <c r="E224" s="1">
        <v>6.9860000000000005E-2</v>
      </c>
      <c r="F224" s="1">
        <v>9.5798999999999995E-2</v>
      </c>
    </row>
    <row r="225" spans="1:6">
      <c r="A225" s="1" t="s">
        <v>256</v>
      </c>
      <c r="B225" s="1">
        <v>1229126400</v>
      </c>
      <c r="C225" s="1">
        <v>8.9069999999999996E-2</v>
      </c>
      <c r="D225" s="1">
        <v>5.4862000000000001E-2</v>
      </c>
      <c r="E225" s="1">
        <v>7.2869000000000003E-2</v>
      </c>
      <c r="F225" s="1">
        <v>9.1567999999999997E-2</v>
      </c>
    </row>
    <row r="226" spans="1:6">
      <c r="A226" s="1" t="s">
        <v>257</v>
      </c>
      <c r="B226" s="1">
        <v>1229731200</v>
      </c>
      <c r="C226" s="1">
        <v>9.5060000000000006E-2</v>
      </c>
      <c r="D226" s="1">
        <v>5.5474999999999997E-2</v>
      </c>
      <c r="E226" s="1">
        <v>7.6353000000000004E-2</v>
      </c>
      <c r="F226" s="1">
        <v>9.3172000000000005E-2</v>
      </c>
    </row>
    <row r="227" spans="1:6">
      <c r="A227" s="1" t="s">
        <v>258</v>
      </c>
      <c r="B227" s="1">
        <v>1230336000</v>
      </c>
      <c r="C227" s="1">
        <v>9.7389000000000003E-2</v>
      </c>
      <c r="D227" s="1">
        <v>5.6113000000000003E-2</v>
      </c>
      <c r="E227" s="1">
        <v>7.9638E-2</v>
      </c>
      <c r="F227" s="1">
        <v>9.4936000000000006E-2</v>
      </c>
    </row>
    <row r="228" spans="1:6">
      <c r="A228" s="1" t="s">
        <v>259</v>
      </c>
      <c r="B228" s="1">
        <v>1230940800</v>
      </c>
      <c r="C228" s="1">
        <v>6.8539000000000003E-2</v>
      </c>
      <c r="D228" s="1">
        <v>5.6300000000000003E-2</v>
      </c>
      <c r="E228" s="1">
        <v>7.7788999999999997E-2</v>
      </c>
      <c r="F228" s="1">
        <v>7.9136999999999999E-2</v>
      </c>
    </row>
    <row r="229" spans="1:6">
      <c r="A229" s="1" t="s">
        <v>260</v>
      </c>
      <c r="B229" s="1">
        <v>1231545600</v>
      </c>
      <c r="C229" s="1">
        <v>8.6454000000000003E-2</v>
      </c>
      <c r="D229" s="1">
        <v>5.6760999999999999E-2</v>
      </c>
      <c r="E229" s="1">
        <v>7.9303999999999999E-2</v>
      </c>
      <c r="F229" s="1">
        <v>8.6217000000000002E-2</v>
      </c>
    </row>
    <row r="230" spans="1:6">
      <c r="A230" s="1" t="s">
        <v>261</v>
      </c>
      <c r="B230" s="1">
        <v>1232150400</v>
      </c>
      <c r="C230" s="1">
        <v>9.3997999999999998E-2</v>
      </c>
      <c r="D230" s="1">
        <v>5.7327000000000003E-2</v>
      </c>
      <c r="E230" s="1">
        <v>8.1536999999999998E-2</v>
      </c>
      <c r="F230" s="1">
        <v>8.9556999999999998E-2</v>
      </c>
    </row>
    <row r="231" spans="1:6">
      <c r="A231" s="1" t="s">
        <v>262</v>
      </c>
      <c r="B231" s="1">
        <v>1232755200</v>
      </c>
      <c r="C231" s="1">
        <v>0.105458</v>
      </c>
      <c r="D231" s="1">
        <v>5.8062000000000002E-2</v>
      </c>
      <c r="E231" s="1">
        <v>8.5316000000000003E-2</v>
      </c>
      <c r="F231" s="1">
        <v>9.8686999999999997E-2</v>
      </c>
    </row>
    <row r="232" spans="1:6">
      <c r="A232" s="1" t="s">
        <v>263</v>
      </c>
      <c r="B232" s="1">
        <v>1233360000</v>
      </c>
      <c r="C232" s="1">
        <v>0.10466399999999999</v>
      </c>
      <c r="D232" s="1">
        <v>5.8772999999999999E-2</v>
      </c>
      <c r="E232" s="1">
        <v>8.8349999999999998E-2</v>
      </c>
      <c r="F232" s="1">
        <v>0.10193199999999999</v>
      </c>
    </row>
    <row r="233" spans="1:6">
      <c r="A233" s="1" t="s">
        <v>264</v>
      </c>
      <c r="B233" s="1">
        <v>1233964800</v>
      </c>
      <c r="C233" s="1">
        <v>6.5594E-2</v>
      </c>
      <c r="D233" s="1">
        <v>5.8874000000000003E-2</v>
      </c>
      <c r="E233" s="1">
        <v>8.4710999999999995E-2</v>
      </c>
      <c r="F233" s="1">
        <v>8.2217999999999999E-2</v>
      </c>
    </row>
    <row r="234" spans="1:6">
      <c r="A234" s="1" t="s">
        <v>265</v>
      </c>
      <c r="B234" s="1">
        <v>1234569600</v>
      </c>
      <c r="C234" s="1">
        <v>9.6157000000000006E-2</v>
      </c>
      <c r="D234" s="1">
        <v>5.9442000000000002E-2</v>
      </c>
      <c r="E234" s="1">
        <v>8.6480000000000001E-2</v>
      </c>
      <c r="F234" s="1">
        <v>9.0122999999999995E-2</v>
      </c>
    </row>
    <row r="235" spans="1:6">
      <c r="A235" s="1" t="s">
        <v>266</v>
      </c>
      <c r="B235" s="1">
        <v>1235174400</v>
      </c>
      <c r="C235" s="1">
        <v>9.3850000000000003E-2</v>
      </c>
      <c r="D235" s="1">
        <v>5.9966999999999999E-2</v>
      </c>
      <c r="E235" s="1">
        <v>8.7650000000000006E-2</v>
      </c>
      <c r="F235" s="1">
        <v>9.2943999999999999E-2</v>
      </c>
    </row>
    <row r="236" spans="1:6">
      <c r="A236" s="1" t="s">
        <v>267</v>
      </c>
      <c r="B236" s="1">
        <v>1235779200</v>
      </c>
      <c r="C236" s="1">
        <v>5.6852E-2</v>
      </c>
      <c r="D236" s="1">
        <v>5.9913000000000001E-2</v>
      </c>
      <c r="E236" s="1">
        <v>8.2406999999999994E-2</v>
      </c>
      <c r="F236" s="1">
        <v>6.7509E-2</v>
      </c>
    </row>
    <row r="237" spans="1:6">
      <c r="A237" s="1" t="s">
        <v>268</v>
      </c>
      <c r="B237" s="1">
        <v>1236384000</v>
      </c>
      <c r="C237" s="1">
        <v>2.2709E-2</v>
      </c>
      <c r="D237" s="1">
        <v>5.9337000000000001E-2</v>
      </c>
      <c r="E237" s="1">
        <v>7.2775000000000006E-2</v>
      </c>
      <c r="F237" s="1">
        <v>4.1064000000000003E-2</v>
      </c>
    </row>
    <row r="238" spans="1:6">
      <c r="A238" s="1" t="s">
        <v>269</v>
      </c>
      <c r="B238" s="1">
        <v>1236985200</v>
      </c>
      <c r="C238" s="1">
        <v>7.2199999999999999E-3</v>
      </c>
      <c r="D238" s="1">
        <v>5.8539000000000001E-2</v>
      </c>
      <c r="E238" s="1">
        <v>6.2366999999999999E-2</v>
      </c>
      <c r="F238" s="1">
        <v>2.2849999999999999E-2</v>
      </c>
    </row>
    <row r="239" spans="1:6">
      <c r="A239" s="1" t="s">
        <v>270</v>
      </c>
      <c r="B239" s="1">
        <v>1237590000</v>
      </c>
      <c r="C239" s="1">
        <v>2.0288E-2</v>
      </c>
      <c r="D239" s="1">
        <v>5.7948E-2</v>
      </c>
      <c r="E239" s="1">
        <v>5.5560999999999999E-2</v>
      </c>
      <c r="F239" s="1">
        <v>2.0764999999999999E-2</v>
      </c>
    </row>
    <row r="240" spans="1:6">
      <c r="A240" s="1" t="s">
        <v>271</v>
      </c>
      <c r="B240" s="1">
        <v>1238194800</v>
      </c>
      <c r="C240" s="1">
        <v>1.702E-3</v>
      </c>
      <c r="D240" s="1">
        <v>5.7079999999999999E-2</v>
      </c>
      <c r="E240" s="1">
        <v>4.6892000000000003E-2</v>
      </c>
      <c r="F240" s="1">
        <v>9.4789999999999996E-3</v>
      </c>
    </row>
    <row r="241" spans="1:6">
      <c r="A241" s="1" t="s">
        <v>272</v>
      </c>
      <c r="B241" s="1">
        <v>1238799600</v>
      </c>
      <c r="C241" s="1">
        <v>1.5140000000000001E-2</v>
      </c>
      <c r="D241" s="1">
        <v>5.6432999999999997E-2</v>
      </c>
      <c r="E241" s="1">
        <v>4.1828999999999998E-2</v>
      </c>
      <c r="F241" s="1">
        <v>1.3566E-2</v>
      </c>
    </row>
    <row r="242" spans="1:6">
      <c r="A242" s="1" t="s">
        <v>273</v>
      </c>
      <c r="B242" s="1">
        <v>1239404400</v>
      </c>
      <c r="C242" s="1">
        <v>2.9874999999999999E-2</v>
      </c>
      <c r="D242" s="1">
        <v>5.6022000000000002E-2</v>
      </c>
      <c r="E242" s="1">
        <v>3.9993000000000001E-2</v>
      </c>
      <c r="F242" s="1">
        <v>2.4926E-2</v>
      </c>
    </row>
    <row r="243" spans="1:6">
      <c r="A243" s="1" t="s">
        <v>274</v>
      </c>
      <c r="B243" s="1">
        <v>1240009200</v>
      </c>
      <c r="C243" s="1">
        <v>5.5664999999999999E-2</v>
      </c>
      <c r="D243" s="1">
        <v>5.6010999999999998E-2</v>
      </c>
      <c r="E243" s="1">
        <v>4.2297000000000001E-2</v>
      </c>
      <c r="F243" s="1">
        <v>3.9600999999999997E-2</v>
      </c>
    </row>
    <row r="244" spans="1:6">
      <c r="A244" s="1" t="s">
        <v>275</v>
      </c>
      <c r="B244" s="1">
        <v>1240614000</v>
      </c>
      <c r="C244" s="1">
        <v>2.5981000000000001E-2</v>
      </c>
      <c r="D244" s="1">
        <v>5.5545999999999998E-2</v>
      </c>
      <c r="E244" s="1">
        <v>3.9625E-2</v>
      </c>
      <c r="F244" s="1">
        <v>3.1078999999999999E-2</v>
      </c>
    </row>
    <row r="245" spans="1:6">
      <c r="A245" s="1" t="s">
        <v>276</v>
      </c>
      <c r="B245" s="1">
        <v>1241218800</v>
      </c>
      <c r="C245" s="1">
        <v>3.9893999999999999E-2</v>
      </c>
      <c r="D245" s="1">
        <v>5.5301000000000003E-2</v>
      </c>
      <c r="E245" s="1">
        <v>3.9699999999999999E-2</v>
      </c>
      <c r="F245" s="1">
        <v>3.7130000000000003E-2</v>
      </c>
    </row>
    <row r="246" spans="1:6">
      <c r="A246" s="1" t="s">
        <v>277</v>
      </c>
      <c r="B246" s="1">
        <v>1241823600</v>
      </c>
      <c r="C246" s="1">
        <v>3.6118999999999998E-2</v>
      </c>
      <c r="D246" s="1">
        <v>5.5003000000000003E-2</v>
      </c>
      <c r="E246" s="1">
        <v>3.9071000000000002E-2</v>
      </c>
      <c r="F246" s="1">
        <v>3.5983000000000001E-2</v>
      </c>
    </row>
    <row r="247" spans="1:6">
      <c r="A247" s="1" t="s">
        <v>278</v>
      </c>
      <c r="B247" s="1">
        <v>1242428400</v>
      </c>
      <c r="C247" s="1">
        <v>3.7749999999999999E-2</v>
      </c>
      <c r="D247" s="1">
        <v>5.4734999999999999E-2</v>
      </c>
      <c r="E247" s="1">
        <v>3.882E-2</v>
      </c>
      <c r="F247" s="1">
        <v>3.6739000000000001E-2</v>
      </c>
    </row>
    <row r="248" spans="1:6">
      <c r="A248" s="1" t="s">
        <v>279</v>
      </c>
      <c r="B248" s="1">
        <v>1243033200</v>
      </c>
      <c r="C248" s="1">
        <v>2.0400000000000001E-2</v>
      </c>
      <c r="D248" s="1">
        <v>5.4204000000000002E-2</v>
      </c>
      <c r="E248" s="1">
        <v>3.5818999999999997E-2</v>
      </c>
      <c r="F248" s="1">
        <v>2.6749999999999999E-2</v>
      </c>
    </row>
    <row r="249" spans="1:6">
      <c r="A249" s="1" t="s">
        <v>280</v>
      </c>
      <c r="B249" s="1">
        <v>1243638000</v>
      </c>
      <c r="C249" s="1">
        <v>1.4298999999999999E-2</v>
      </c>
      <c r="D249" s="1">
        <v>5.3587000000000003E-2</v>
      </c>
      <c r="E249" s="1">
        <v>3.2358999999999999E-2</v>
      </c>
      <c r="F249" s="1">
        <v>1.9657000000000001E-2</v>
      </c>
    </row>
    <row r="250" spans="1:6">
      <c r="A250" s="1" t="s">
        <v>281</v>
      </c>
      <c r="B250" s="1">
        <v>1244242800</v>
      </c>
      <c r="C250" s="1">
        <v>1.5687E-2</v>
      </c>
      <c r="D250" s="1">
        <v>5.3002000000000001E-2</v>
      </c>
      <c r="E250" s="1">
        <v>2.9676000000000001E-2</v>
      </c>
      <c r="F250" s="1">
        <v>1.7444999999999999E-2</v>
      </c>
    </row>
    <row r="251" spans="1:6">
      <c r="A251" s="1" t="s">
        <v>282</v>
      </c>
      <c r="B251" s="1">
        <v>1244847600</v>
      </c>
      <c r="C251" s="1">
        <v>2.7446000000000002E-2</v>
      </c>
      <c r="D251" s="1">
        <v>5.2607000000000001E-2</v>
      </c>
      <c r="E251" s="1">
        <v>2.9425E-2</v>
      </c>
      <c r="F251" s="1">
        <v>2.5565000000000001E-2</v>
      </c>
    </row>
    <row r="252" spans="1:6">
      <c r="A252" s="1" t="s">
        <v>283</v>
      </c>
      <c r="B252" s="1">
        <v>1245452400</v>
      </c>
      <c r="C252" s="1">
        <v>7.4846999999999997E-2</v>
      </c>
      <c r="D252" s="1">
        <v>5.2944999999999999E-2</v>
      </c>
      <c r="E252" s="1">
        <v>3.6617999999999998E-2</v>
      </c>
      <c r="F252" s="1">
        <v>5.3033999999999998E-2</v>
      </c>
    </row>
    <row r="253" spans="1:6">
      <c r="A253" s="1" t="s">
        <v>284</v>
      </c>
      <c r="B253" s="1">
        <v>1246057200</v>
      </c>
      <c r="C253" s="1">
        <v>5.5021E-2</v>
      </c>
      <c r="D253" s="1">
        <v>5.2972999999999999E-2</v>
      </c>
      <c r="E253" s="1">
        <v>3.9562E-2</v>
      </c>
      <c r="F253" s="1">
        <v>5.4515000000000001E-2</v>
      </c>
    </row>
    <row r="254" spans="1:6">
      <c r="A254" s="1" t="s">
        <v>285</v>
      </c>
      <c r="B254" s="1">
        <v>1246662000</v>
      </c>
      <c r="C254" s="1">
        <v>7.2543999999999997E-2</v>
      </c>
      <c r="D254" s="1">
        <v>5.3269999999999998E-2</v>
      </c>
      <c r="E254" s="1">
        <v>4.4837000000000002E-2</v>
      </c>
      <c r="F254" s="1">
        <v>6.5212999999999993E-2</v>
      </c>
    </row>
    <row r="255" spans="1:6">
      <c r="A255" s="1" t="s">
        <v>286</v>
      </c>
      <c r="B255" s="1">
        <v>1247266800</v>
      </c>
      <c r="C255" s="1">
        <v>4.9272999999999997E-2</v>
      </c>
      <c r="D255" s="1">
        <v>5.3203E-2</v>
      </c>
      <c r="E255" s="1">
        <v>4.5356E-2</v>
      </c>
      <c r="F255" s="1">
        <v>5.3017000000000002E-2</v>
      </c>
    </row>
    <row r="256" spans="1:6">
      <c r="A256" s="1" t="s">
        <v>287</v>
      </c>
      <c r="B256" s="1">
        <v>1247871600</v>
      </c>
      <c r="C256" s="1">
        <v>2.1177000000000001E-2</v>
      </c>
      <c r="D256" s="1">
        <v>5.2707999999999998E-2</v>
      </c>
      <c r="E256" s="1">
        <v>4.1439999999999998E-2</v>
      </c>
      <c r="F256" s="1">
        <v>3.4236000000000003E-2</v>
      </c>
    </row>
    <row r="257" spans="1:6">
      <c r="A257" s="1" t="s">
        <v>288</v>
      </c>
      <c r="B257" s="1">
        <v>1248476400</v>
      </c>
      <c r="C257" s="1">
        <v>1.9647000000000001E-2</v>
      </c>
      <c r="D257" s="1">
        <v>5.2197E-2</v>
      </c>
      <c r="E257" s="1">
        <v>3.7935999999999998E-2</v>
      </c>
      <c r="F257" s="1">
        <v>2.5967E-2</v>
      </c>
    </row>
    <row r="258" spans="1:6">
      <c r="A258" s="1" t="s">
        <v>289</v>
      </c>
      <c r="B258" s="1">
        <v>1249081200</v>
      </c>
      <c r="C258" s="1">
        <v>1.2933999999999999E-2</v>
      </c>
      <c r="D258" s="1">
        <v>5.1590999999999998E-2</v>
      </c>
      <c r="E258" s="1">
        <v>3.3963E-2</v>
      </c>
      <c r="F258" s="1">
        <v>1.9495999999999999E-2</v>
      </c>
    </row>
    <row r="259" spans="1:6">
      <c r="A259" s="1" t="s">
        <v>290</v>
      </c>
      <c r="B259" s="1">
        <v>1249686000</v>
      </c>
      <c r="C259" s="1">
        <v>9.3202999999999994E-2</v>
      </c>
      <c r="D259" s="1">
        <v>5.2226000000000002E-2</v>
      </c>
      <c r="E259" s="1">
        <v>4.3430999999999997E-2</v>
      </c>
      <c r="F259" s="1">
        <v>6.2371000000000003E-2</v>
      </c>
    </row>
    <row r="260" spans="1:6">
      <c r="A260" s="1" t="s">
        <v>291</v>
      </c>
      <c r="B260" s="1">
        <v>1250290800</v>
      </c>
      <c r="C260" s="1">
        <v>9.2647999999999994E-2</v>
      </c>
      <c r="D260" s="1">
        <v>5.2840999999999999E-2</v>
      </c>
      <c r="E260" s="1">
        <v>5.1089000000000002E-2</v>
      </c>
      <c r="F260" s="1">
        <v>7.6171000000000003E-2</v>
      </c>
    </row>
    <row r="261" spans="1:6">
      <c r="A261" s="1" t="s">
        <v>292</v>
      </c>
      <c r="B261" s="1">
        <v>1250895600</v>
      </c>
      <c r="C261" s="1">
        <v>9.6892000000000006E-2</v>
      </c>
      <c r="D261" s="1">
        <v>5.3512999999999998E-2</v>
      </c>
      <c r="E261" s="1">
        <v>5.8339000000000002E-2</v>
      </c>
      <c r="F261" s="1">
        <v>8.7364999999999998E-2</v>
      </c>
    </row>
    <row r="262" spans="1:6">
      <c r="A262" s="1" t="s">
        <v>293</v>
      </c>
      <c r="B262" s="1">
        <v>1251500400</v>
      </c>
      <c r="C262" s="1">
        <v>7.9666000000000001E-2</v>
      </c>
      <c r="D262" s="1">
        <v>5.3912000000000002E-2</v>
      </c>
      <c r="E262" s="1">
        <v>6.1828000000000001E-2</v>
      </c>
      <c r="F262" s="1">
        <v>8.4994E-2</v>
      </c>
    </row>
    <row r="263" spans="1:6">
      <c r="A263" s="1" t="s">
        <v>294</v>
      </c>
      <c r="B263" s="1">
        <v>1252105200</v>
      </c>
      <c r="C263" s="1">
        <v>0.119447</v>
      </c>
      <c r="D263" s="1">
        <v>5.4913999999999998E-2</v>
      </c>
      <c r="E263" s="1">
        <v>7.1060999999999999E-2</v>
      </c>
      <c r="F263" s="1">
        <v>0.105812</v>
      </c>
    </row>
    <row r="264" spans="1:6">
      <c r="A264" s="1" t="s">
        <v>295</v>
      </c>
      <c r="B264" s="1">
        <v>1252710000</v>
      </c>
      <c r="C264" s="1">
        <v>0.116606</v>
      </c>
      <c r="D264" s="1">
        <v>5.5856999999999997E-2</v>
      </c>
      <c r="E264" s="1">
        <v>7.8267000000000003E-2</v>
      </c>
      <c r="F264" s="1">
        <v>0.11137900000000001</v>
      </c>
    </row>
    <row r="265" spans="1:6">
      <c r="A265" s="1" t="s">
        <v>296</v>
      </c>
      <c r="B265" s="1">
        <v>1253314800</v>
      </c>
      <c r="C265" s="1">
        <v>4.3202999999999998E-2</v>
      </c>
      <c r="D265" s="1">
        <v>5.5655999999999997E-2</v>
      </c>
      <c r="E265" s="1">
        <v>7.2387999999999994E-2</v>
      </c>
      <c r="F265" s="1">
        <v>6.8032999999999996E-2</v>
      </c>
    </row>
    <row r="266" spans="1:6">
      <c r="A266" s="1" t="s">
        <v>297</v>
      </c>
      <c r="B266" s="1">
        <v>1253919600</v>
      </c>
      <c r="C266" s="1">
        <v>4.6710000000000002E-2</v>
      </c>
      <c r="D266" s="1">
        <v>5.5517999999999998E-2</v>
      </c>
      <c r="E266" s="1">
        <v>6.8475999999999995E-2</v>
      </c>
      <c r="F266" s="1">
        <v>6.0177000000000001E-2</v>
      </c>
    </row>
    <row r="267" spans="1:6">
      <c r="A267" s="1" t="s">
        <v>298</v>
      </c>
      <c r="B267" s="1">
        <v>1254524400</v>
      </c>
      <c r="C267" s="1">
        <v>0.100837</v>
      </c>
      <c r="D267" s="1">
        <v>5.6208000000000001E-2</v>
      </c>
      <c r="E267" s="1">
        <v>7.3415999999999995E-2</v>
      </c>
      <c r="F267" s="1">
        <v>8.0054E-2</v>
      </c>
    </row>
    <row r="268" spans="1:6">
      <c r="A268" s="1" t="s">
        <v>299</v>
      </c>
      <c r="B268" s="1">
        <v>1255129200</v>
      </c>
      <c r="C268" s="1">
        <v>7.9932000000000003E-2</v>
      </c>
      <c r="D268" s="1">
        <v>5.6569000000000001E-2</v>
      </c>
      <c r="E268" s="1">
        <v>7.4490000000000001E-2</v>
      </c>
      <c r="F268" s="1">
        <v>8.1334000000000004E-2</v>
      </c>
    </row>
    <row r="269" spans="1:6">
      <c r="A269" s="1" t="s">
        <v>300</v>
      </c>
      <c r="B269" s="1">
        <v>1255734000</v>
      </c>
      <c r="C269" s="1">
        <v>7.4278999999999998E-2</v>
      </c>
      <c r="D269" s="1">
        <v>5.6836999999999999E-2</v>
      </c>
      <c r="E269" s="1">
        <v>7.4440999999999993E-2</v>
      </c>
      <c r="F269" s="1">
        <v>7.7689999999999995E-2</v>
      </c>
    </row>
    <row r="270" spans="1:6">
      <c r="A270" s="1" t="s">
        <v>301</v>
      </c>
      <c r="B270" s="1">
        <v>1256338800</v>
      </c>
      <c r="C270" s="1">
        <v>6.7835000000000006E-2</v>
      </c>
      <c r="D270" s="1">
        <v>5.7001000000000003E-2</v>
      </c>
      <c r="E270" s="1">
        <v>7.3298000000000002E-2</v>
      </c>
      <c r="F270" s="1">
        <v>7.1393999999999999E-2</v>
      </c>
    </row>
    <row r="271" spans="1:6">
      <c r="A271" s="1" t="s">
        <v>302</v>
      </c>
      <c r="B271" s="1">
        <v>1256943600</v>
      </c>
      <c r="C271" s="1">
        <v>6.6155000000000005E-2</v>
      </c>
      <c r="D271" s="1">
        <v>5.7137E-2</v>
      </c>
      <c r="E271" s="1">
        <v>7.2067999999999993E-2</v>
      </c>
      <c r="F271" s="1">
        <v>6.7581000000000002E-2</v>
      </c>
    </row>
    <row r="272" spans="1:6">
      <c r="A272" s="1" t="s">
        <v>303</v>
      </c>
      <c r="B272" s="1">
        <v>1257552000</v>
      </c>
      <c r="C272" s="1">
        <v>6.4829999999999999E-2</v>
      </c>
      <c r="D272" s="1">
        <v>5.7252999999999998E-2</v>
      </c>
      <c r="E272" s="1">
        <v>7.0848999999999995E-2</v>
      </c>
      <c r="F272" s="1">
        <v>6.5756999999999996E-2</v>
      </c>
    </row>
    <row r="273" spans="1:6">
      <c r="A273" s="1" t="s">
        <v>304</v>
      </c>
      <c r="B273" s="1">
        <v>1258156800</v>
      </c>
      <c r="C273" s="1">
        <v>4.6692999999999998E-2</v>
      </c>
      <c r="D273" s="1">
        <v>5.7085999999999998E-2</v>
      </c>
      <c r="E273" s="1">
        <v>6.6928000000000001E-2</v>
      </c>
      <c r="F273" s="1">
        <v>5.4511999999999998E-2</v>
      </c>
    </row>
    <row r="274" spans="1:6">
      <c r="A274" s="1" t="s">
        <v>305</v>
      </c>
      <c r="B274" s="1">
        <v>1258761600</v>
      </c>
      <c r="C274" s="1">
        <v>6.1143000000000003E-2</v>
      </c>
      <c r="D274" s="1">
        <v>5.7144E-2</v>
      </c>
      <c r="E274" s="1">
        <v>6.5942000000000001E-2</v>
      </c>
      <c r="F274" s="1">
        <v>5.7951000000000003E-2</v>
      </c>
    </row>
    <row r="275" spans="1:6">
      <c r="A275" s="1" t="s">
        <v>306</v>
      </c>
      <c r="B275" s="1">
        <v>1259366400</v>
      </c>
      <c r="C275" s="1">
        <v>4.8021000000000001E-2</v>
      </c>
      <c r="D275" s="1">
        <v>5.6999000000000001E-2</v>
      </c>
      <c r="E275" s="1">
        <v>6.2998999999999999E-2</v>
      </c>
      <c r="F275" s="1">
        <v>5.1549999999999999E-2</v>
      </c>
    </row>
    <row r="276" spans="1:6">
      <c r="A276" s="1" t="s">
        <v>307</v>
      </c>
      <c r="B276" s="1">
        <v>1259971200</v>
      </c>
      <c r="C276" s="1">
        <v>5.2468000000000001E-2</v>
      </c>
      <c r="D276" s="1">
        <v>5.6926999999999998E-2</v>
      </c>
      <c r="E276" s="1">
        <v>6.1342000000000001E-2</v>
      </c>
      <c r="F276" s="1">
        <v>5.3191000000000002E-2</v>
      </c>
    </row>
    <row r="277" spans="1:6">
      <c r="A277" s="1" t="s">
        <v>308</v>
      </c>
      <c r="B277" s="1">
        <v>1260576000</v>
      </c>
      <c r="C277" s="1">
        <v>5.8285999999999998E-2</v>
      </c>
      <c r="D277" s="1">
        <v>5.6943000000000001E-2</v>
      </c>
      <c r="E277" s="1">
        <v>6.0816000000000002E-2</v>
      </c>
      <c r="F277" s="1">
        <v>5.6151E-2</v>
      </c>
    </row>
    <row r="278" spans="1:6">
      <c r="A278" s="1" t="s">
        <v>309</v>
      </c>
      <c r="B278" s="1">
        <v>1261180800</v>
      </c>
      <c r="C278" s="1">
        <v>7.0231000000000002E-2</v>
      </c>
      <c r="D278" s="1">
        <v>5.7144E-2</v>
      </c>
      <c r="E278" s="1">
        <v>6.2322000000000002E-2</v>
      </c>
      <c r="F278" s="1">
        <v>6.4879999999999993E-2</v>
      </c>
    </row>
    <row r="279" spans="1:6">
      <c r="A279" s="1" t="s">
        <v>310</v>
      </c>
      <c r="B279" s="1">
        <v>1261785600</v>
      </c>
      <c r="C279" s="1">
        <v>6.6007999999999997E-2</v>
      </c>
      <c r="D279" s="1">
        <v>5.7276000000000001E-2</v>
      </c>
      <c r="E279" s="1">
        <v>6.2853999999999993E-2</v>
      </c>
      <c r="F279" s="1">
        <v>6.5276000000000001E-2</v>
      </c>
    </row>
    <row r="280" spans="1:6">
      <c r="A280" s="1" t="s">
        <v>311</v>
      </c>
      <c r="B280" s="1">
        <v>1262390400</v>
      </c>
      <c r="C280" s="1">
        <v>7.0096000000000006E-2</v>
      </c>
      <c r="D280" s="1">
        <v>5.7468999999999999E-2</v>
      </c>
      <c r="E280" s="1">
        <v>6.3963000000000006E-2</v>
      </c>
      <c r="F280" s="1">
        <v>6.7811999999999997E-2</v>
      </c>
    </row>
    <row r="281" spans="1:6">
      <c r="A281" s="1" t="s">
        <v>312</v>
      </c>
      <c r="B281" s="1">
        <v>1262995200</v>
      </c>
      <c r="C281" s="1">
        <v>5.8386E-2</v>
      </c>
      <c r="D281" s="1">
        <v>5.7479000000000002E-2</v>
      </c>
      <c r="E281" s="1">
        <v>6.3016000000000003E-2</v>
      </c>
      <c r="F281" s="1">
        <v>6.2088999999999998E-2</v>
      </c>
    </row>
    <row r="282" spans="1:6">
      <c r="A282" s="1" t="s">
        <v>313</v>
      </c>
      <c r="B282" s="1">
        <v>1263600000</v>
      </c>
      <c r="C282" s="1">
        <v>5.6307000000000003E-2</v>
      </c>
      <c r="D282" s="1">
        <v>5.7457000000000001E-2</v>
      </c>
      <c r="E282" s="1">
        <v>6.1938E-2</v>
      </c>
      <c r="F282" s="1">
        <v>5.9295E-2</v>
      </c>
    </row>
    <row r="283" spans="1:6">
      <c r="A283" s="1" t="s">
        <v>314</v>
      </c>
      <c r="B283" s="1">
        <v>1264204800</v>
      </c>
      <c r="C283" s="1">
        <v>5.2062999999999998E-2</v>
      </c>
      <c r="D283" s="1">
        <v>5.7370999999999998E-2</v>
      </c>
      <c r="E283" s="1">
        <v>6.0393000000000002E-2</v>
      </c>
      <c r="F283" s="1">
        <v>5.6426999999999998E-2</v>
      </c>
    </row>
    <row r="284" spans="1:6">
      <c r="A284" s="1" t="s">
        <v>315</v>
      </c>
      <c r="B284" s="1">
        <v>1264809600</v>
      </c>
      <c r="C284" s="1">
        <v>5.8125999999999997E-2</v>
      </c>
      <c r="D284" s="1">
        <v>5.7377999999999998E-2</v>
      </c>
      <c r="E284" s="1">
        <v>5.9964000000000003E-2</v>
      </c>
      <c r="F284" s="1">
        <v>5.6917000000000002E-2</v>
      </c>
    </row>
    <row r="285" spans="1:6">
      <c r="A285" s="1" t="s">
        <v>316</v>
      </c>
      <c r="B285" s="1">
        <v>1265414400</v>
      </c>
      <c r="C285" s="1">
        <v>1.0544E-2</v>
      </c>
      <c r="D285" s="1">
        <v>5.6654999999999997E-2</v>
      </c>
      <c r="E285" s="1">
        <v>5.1893000000000002E-2</v>
      </c>
      <c r="F285" s="1">
        <v>2.7987000000000001E-2</v>
      </c>
    </row>
    <row r="286" spans="1:6">
      <c r="A286" s="1" t="s">
        <v>317</v>
      </c>
      <c r="B286" s="1">
        <v>1266019200</v>
      </c>
      <c r="C286" s="1">
        <v>4.3011000000000001E-2</v>
      </c>
      <c r="D286" s="1">
        <v>5.6443E-2</v>
      </c>
      <c r="E286" s="1">
        <v>5.0694000000000003E-2</v>
      </c>
      <c r="F286" s="1">
        <v>4.1107999999999999E-2</v>
      </c>
    </row>
    <row r="287" spans="1:6">
      <c r="A287" s="1" t="s">
        <v>318</v>
      </c>
      <c r="B287" s="1">
        <v>1266624000</v>
      </c>
      <c r="C287" s="1">
        <v>6.5723000000000004E-2</v>
      </c>
      <c r="D287" s="1">
        <v>5.6582E-2</v>
      </c>
      <c r="E287" s="1">
        <v>5.3027999999999999E-2</v>
      </c>
      <c r="F287" s="1">
        <v>5.4712999999999998E-2</v>
      </c>
    </row>
    <row r="288" spans="1:6">
      <c r="A288" s="1" t="s">
        <v>319</v>
      </c>
      <c r="B288" s="1">
        <v>1267228800</v>
      </c>
      <c r="C288" s="1">
        <v>5.1865000000000001E-2</v>
      </c>
      <c r="D288" s="1">
        <v>5.6505E-2</v>
      </c>
      <c r="E288" s="1">
        <v>5.2726000000000002E-2</v>
      </c>
      <c r="F288" s="1">
        <v>5.1343E-2</v>
      </c>
    </row>
    <row r="289" spans="1:6">
      <c r="A289" s="1" t="s">
        <v>320</v>
      </c>
      <c r="B289" s="1">
        <v>1267833600</v>
      </c>
      <c r="C289" s="1">
        <v>6.5292000000000003E-2</v>
      </c>
      <c r="D289" s="1">
        <v>5.6634999999999998E-2</v>
      </c>
      <c r="E289" s="1">
        <v>5.4684999999999997E-2</v>
      </c>
      <c r="F289" s="1">
        <v>5.9027000000000003E-2</v>
      </c>
    </row>
    <row r="290" spans="1:6">
      <c r="A290" s="1" t="s">
        <v>321</v>
      </c>
      <c r="B290" s="1">
        <v>1268434800</v>
      </c>
      <c r="C290" s="1">
        <v>5.4053999999999998E-2</v>
      </c>
      <c r="D290" s="1">
        <v>5.6591000000000002E-2</v>
      </c>
      <c r="E290" s="1">
        <v>5.4537000000000002E-2</v>
      </c>
      <c r="F290" s="1">
        <v>5.5926999999999998E-2</v>
      </c>
    </row>
    <row r="291" spans="1:6">
      <c r="A291" s="1" t="s">
        <v>322</v>
      </c>
      <c r="B291" s="1">
        <v>1269039600</v>
      </c>
      <c r="C291" s="1">
        <v>6.1237E-2</v>
      </c>
      <c r="D291" s="1">
        <v>5.6659000000000001E-2</v>
      </c>
      <c r="E291" s="1">
        <v>5.5598000000000002E-2</v>
      </c>
      <c r="F291" s="1">
        <v>5.9424999999999999E-2</v>
      </c>
    </row>
    <row r="292" spans="1:6">
      <c r="A292" s="1" t="s">
        <v>323</v>
      </c>
      <c r="B292" s="1">
        <v>1269644400</v>
      </c>
      <c r="C292" s="1">
        <v>6.9099999999999995E-2</v>
      </c>
      <c r="D292" s="1">
        <v>5.6846000000000001E-2</v>
      </c>
      <c r="E292" s="1">
        <v>5.7743999999999997E-2</v>
      </c>
      <c r="F292" s="1">
        <v>6.5406000000000006E-2</v>
      </c>
    </row>
    <row r="293" spans="1:6">
      <c r="A293" s="1" t="s">
        <v>324</v>
      </c>
      <c r="B293" s="1">
        <v>1270249200</v>
      </c>
      <c r="C293" s="1">
        <v>8.3971000000000004E-2</v>
      </c>
      <c r="D293" s="1">
        <v>5.7258999999999997E-2</v>
      </c>
      <c r="E293" s="1">
        <v>6.1885999999999997E-2</v>
      </c>
      <c r="F293" s="1">
        <v>7.5760999999999995E-2</v>
      </c>
    </row>
    <row r="294" spans="1:6">
      <c r="A294" s="1" t="s">
        <v>325</v>
      </c>
      <c r="B294" s="1">
        <v>1270854000</v>
      </c>
      <c r="C294" s="1">
        <v>7.1235000000000007E-2</v>
      </c>
      <c r="D294" s="1">
        <v>5.7468999999999999E-2</v>
      </c>
      <c r="E294" s="1">
        <v>6.3321000000000002E-2</v>
      </c>
      <c r="F294" s="1">
        <v>7.2755E-2</v>
      </c>
    </row>
    <row r="295" spans="1:6">
      <c r="A295" s="1" t="s">
        <v>326</v>
      </c>
      <c r="B295" s="1">
        <v>1271458800</v>
      </c>
      <c r="C295" s="1">
        <v>7.6134999999999994E-2</v>
      </c>
      <c r="D295" s="1">
        <v>5.7750999999999997E-2</v>
      </c>
      <c r="E295" s="1">
        <v>6.5313999999999997E-2</v>
      </c>
      <c r="F295" s="1">
        <v>7.4371999999999994E-2</v>
      </c>
    </row>
    <row r="296" spans="1:6">
      <c r="A296" s="1" t="s">
        <v>327</v>
      </c>
      <c r="B296" s="1">
        <v>1272063600</v>
      </c>
      <c r="C296" s="1">
        <v>6.7596000000000003E-2</v>
      </c>
      <c r="D296" s="1">
        <v>5.7898999999999999E-2</v>
      </c>
      <c r="E296" s="1">
        <v>6.5689999999999998E-2</v>
      </c>
      <c r="F296" s="1">
        <v>7.1207000000000006E-2</v>
      </c>
    </row>
    <row r="297" spans="1:6">
      <c r="A297" s="1" t="s">
        <v>328</v>
      </c>
      <c r="B297" s="1">
        <v>1272668400</v>
      </c>
      <c r="C297" s="1">
        <v>6.0693999999999998E-2</v>
      </c>
      <c r="D297" s="1">
        <v>5.7936000000000001E-2</v>
      </c>
      <c r="E297" s="1">
        <v>6.4644999999999994E-2</v>
      </c>
      <c r="F297" s="1">
        <v>6.1294000000000001E-2</v>
      </c>
    </row>
    <row r="298" spans="1:6">
      <c r="A298" s="1" t="s">
        <v>329</v>
      </c>
      <c r="B298" s="1">
        <v>1273273200</v>
      </c>
      <c r="C298" s="1">
        <v>3.9999999999999998E-6</v>
      </c>
      <c r="D298" s="1">
        <v>5.7043000000000003E-2</v>
      </c>
      <c r="E298" s="1">
        <v>5.4258000000000001E-2</v>
      </c>
      <c r="F298" s="1">
        <v>2.5736999999999999E-2</v>
      </c>
    </row>
    <row r="299" spans="1:6">
      <c r="A299" s="1" t="s">
        <v>330</v>
      </c>
      <c r="B299" s="1">
        <v>1273878000</v>
      </c>
      <c r="C299" s="1">
        <v>0</v>
      </c>
      <c r="D299" s="1">
        <v>5.6162999999999998E-2</v>
      </c>
      <c r="E299" s="1">
        <v>4.5539999999999997E-2</v>
      </c>
      <c r="F299" s="1">
        <v>1.0806E-2</v>
      </c>
    </row>
    <row r="300" spans="1:6">
      <c r="A300" s="1" t="s">
        <v>331</v>
      </c>
      <c r="B300" s="1">
        <v>1274482800</v>
      </c>
      <c r="C300" s="1">
        <v>0</v>
      </c>
      <c r="D300" s="1">
        <v>5.5296999999999999E-2</v>
      </c>
      <c r="E300" s="1">
        <v>3.8223E-2</v>
      </c>
      <c r="F300" s="1">
        <v>4.5370000000000002E-3</v>
      </c>
    </row>
    <row r="301" spans="1:6">
      <c r="A301" s="1" t="s">
        <v>332</v>
      </c>
      <c r="B301" s="1">
        <v>1275087600</v>
      </c>
      <c r="C301" s="1">
        <v>0</v>
      </c>
      <c r="D301" s="1">
        <v>5.4445E-2</v>
      </c>
      <c r="E301" s="1">
        <v>3.2080999999999998E-2</v>
      </c>
      <c r="F301" s="1">
        <v>1.905E-3</v>
      </c>
    </row>
    <row r="302" spans="1:6">
      <c r="A302" s="1" t="s">
        <v>333</v>
      </c>
      <c r="B302" s="1">
        <v>1275692400</v>
      </c>
      <c r="C302" s="1">
        <v>0</v>
      </c>
      <c r="D302" s="1">
        <v>5.3606000000000001E-2</v>
      </c>
      <c r="E302" s="1">
        <v>2.6925999999999999E-2</v>
      </c>
      <c r="F302" s="1">
        <v>8.0000000000000004E-4</v>
      </c>
    </row>
    <row r="303" spans="1:6">
      <c r="A303" s="1" t="s">
        <v>334</v>
      </c>
      <c r="B303" s="1">
        <v>1276297200</v>
      </c>
      <c r="C303" s="1">
        <v>3.1100000000000002E-4</v>
      </c>
      <c r="D303" s="1">
        <v>5.2782999999999997E-2</v>
      </c>
      <c r="E303" s="1">
        <v>2.2651000000000001E-2</v>
      </c>
      <c r="F303" s="1">
        <v>5.4199999999999995E-4</v>
      </c>
    </row>
    <row r="304" spans="1:6">
      <c r="A304" s="1" t="s">
        <v>335</v>
      </c>
      <c r="B304" s="1">
        <v>1276902000</v>
      </c>
      <c r="C304" s="1">
        <v>4.6000000000000001E-4</v>
      </c>
      <c r="D304" s="1">
        <v>5.1976000000000001E-2</v>
      </c>
      <c r="E304" s="1">
        <v>1.9085000000000001E-2</v>
      </c>
      <c r="F304" s="1">
        <v>4.95E-4</v>
      </c>
    </row>
    <row r="305" spans="1:8">
      <c r="A305" s="1" t="s">
        <v>336</v>
      </c>
      <c r="B305" s="1">
        <v>1277506800</v>
      </c>
      <c r="C305" s="1">
        <v>4.8200000000000001E-4</v>
      </c>
      <c r="D305" s="1">
        <v>5.1180999999999997E-2</v>
      </c>
      <c r="E305" s="1">
        <v>1.6095999999999999E-2</v>
      </c>
      <c r="F305" s="1">
        <v>4.86E-4</v>
      </c>
    </row>
    <row r="306" spans="1:8">
      <c r="A306" s="1" t="s">
        <v>337</v>
      </c>
      <c r="B306" s="1">
        <v>1278111600</v>
      </c>
      <c r="C306" s="1">
        <v>4.8200000000000001E-4</v>
      </c>
      <c r="D306" s="1">
        <v>5.0398999999999999E-2</v>
      </c>
      <c r="E306" s="1">
        <v>1.3586000000000001E-2</v>
      </c>
      <c r="F306" s="1">
        <v>4.8200000000000001E-4</v>
      </c>
    </row>
    <row r="307" spans="1:8">
      <c r="A307" s="1" t="s">
        <v>338</v>
      </c>
      <c r="B307" s="1">
        <v>1278716400</v>
      </c>
      <c r="C307" s="1">
        <v>4.8200000000000001E-4</v>
      </c>
      <c r="D307" s="1">
        <v>4.9629E-2</v>
      </c>
      <c r="E307" s="1">
        <v>1.1480000000000001E-2</v>
      </c>
      <c r="F307" s="1">
        <v>4.8099999999999998E-4</v>
      </c>
    </row>
    <row r="308" spans="1:8">
      <c r="A308" s="1" t="s">
        <v>339</v>
      </c>
      <c r="B308" s="1">
        <v>1279321200</v>
      </c>
      <c r="C308" s="1">
        <v>5.1E-5</v>
      </c>
      <c r="D308" s="1">
        <v>4.8864999999999999E-2</v>
      </c>
      <c r="E308" s="1">
        <v>9.6430000000000005E-3</v>
      </c>
      <c r="F308" s="1">
        <v>2.2100000000000001E-4</v>
      </c>
    </row>
    <row r="309" spans="1:8">
      <c r="A309" s="1" t="s">
        <v>340</v>
      </c>
      <c r="B309" s="1">
        <v>1279926000</v>
      </c>
      <c r="C309" s="1">
        <v>0</v>
      </c>
      <c r="D309" s="1">
        <v>4.8112000000000002E-2</v>
      </c>
      <c r="E309" s="1">
        <v>8.0940000000000005E-3</v>
      </c>
      <c r="F309" s="1">
        <v>9.2999999999999997E-5</v>
      </c>
    </row>
    <row r="310" spans="1:8">
      <c r="A310" s="1" t="s">
        <v>341</v>
      </c>
      <c r="B310" s="1">
        <v>1280530800</v>
      </c>
      <c r="C310" s="1">
        <v>0</v>
      </c>
      <c r="D310" s="1">
        <v>4.7371000000000003E-2</v>
      </c>
      <c r="E310" s="1">
        <v>6.7930000000000004E-3</v>
      </c>
      <c r="F310" s="1">
        <v>3.8999999999999999E-5</v>
      </c>
    </row>
    <row r="311" spans="1:8">
      <c r="A311" s="1" t="s">
        <v>342</v>
      </c>
      <c r="B311" s="1">
        <v>1281135600</v>
      </c>
      <c r="C311" s="1">
        <v>0</v>
      </c>
      <c r="D311" s="1">
        <v>4.6641000000000002E-2</v>
      </c>
      <c r="E311" s="1">
        <v>5.7019999999999996E-3</v>
      </c>
      <c r="F311" s="1">
        <v>1.5999999999999999E-5</v>
      </c>
    </row>
    <row r="312" spans="1:8">
      <c r="A312" s="1" t="s">
        <v>343</v>
      </c>
      <c r="B312" s="1">
        <v>1281740400</v>
      </c>
      <c r="C312" s="1">
        <v>0</v>
      </c>
      <c r="D312" s="1">
        <v>4.5921999999999998E-2</v>
      </c>
      <c r="E312" s="1">
        <v>4.7860000000000003E-3</v>
      </c>
      <c r="F312" s="1">
        <v>6.9999999999999999E-6</v>
      </c>
    </row>
    <row r="313" spans="1:8">
      <c r="A313" s="1" t="s">
        <v>344</v>
      </c>
      <c r="B313" s="1">
        <v>1282345200</v>
      </c>
      <c r="C313" s="1">
        <v>0</v>
      </c>
      <c r="D313" s="1">
        <v>4.5214999999999998E-2</v>
      </c>
      <c r="E313" s="1">
        <v>4.0169999999999997E-3</v>
      </c>
      <c r="F313" s="1">
        <v>3.0000000000000001E-6</v>
      </c>
      <c r="H313" s="1">
        <v>2.9129260000000001</v>
      </c>
    </row>
    <row r="314" spans="1:8">
      <c r="A314" s="1" t="s">
        <v>345</v>
      </c>
      <c r="B314" s="1">
        <v>1282950000</v>
      </c>
      <c r="C314" s="1">
        <v>0</v>
      </c>
      <c r="D314" s="1">
        <v>4.4518000000000002E-2</v>
      </c>
      <c r="E314" s="1">
        <v>3.3709999999999999E-3</v>
      </c>
      <c r="F314" s="1">
        <v>9.9999999999999995E-7</v>
      </c>
    </row>
    <row r="315" spans="1:8">
      <c r="A315" s="1" t="s">
        <v>346</v>
      </c>
      <c r="B315" s="1">
        <v>1283554800</v>
      </c>
      <c r="C315" s="1">
        <v>0</v>
      </c>
      <c r="D315" s="1">
        <v>4.3832000000000003E-2</v>
      </c>
      <c r="E315" s="1">
        <v>2.8300000000000001E-3</v>
      </c>
      <c r="F315" s="1">
        <v>9.9999999999999995E-7</v>
      </c>
    </row>
    <row r="316" spans="1:8">
      <c r="A316" s="1" t="s">
        <v>347</v>
      </c>
      <c r="B316" s="1">
        <v>1284159600</v>
      </c>
      <c r="C316" s="1">
        <v>0</v>
      </c>
      <c r="D316" s="1">
        <v>4.3157000000000001E-2</v>
      </c>
      <c r="E316" s="1">
        <v>2.3749999999999999E-3</v>
      </c>
      <c r="F316" s="1">
        <v>0</v>
      </c>
    </row>
    <row r="317" spans="1:8">
      <c r="A317" s="1" t="s">
        <v>348</v>
      </c>
      <c r="B317" s="1">
        <v>1284764400</v>
      </c>
      <c r="C317" s="1">
        <v>0</v>
      </c>
      <c r="D317" s="1">
        <v>4.2492000000000002E-2</v>
      </c>
      <c r="E317" s="1">
        <v>1.993E-3</v>
      </c>
      <c r="F317" s="1">
        <v>0</v>
      </c>
    </row>
    <row r="318" spans="1:8">
      <c r="A318" s="1" t="s">
        <v>349</v>
      </c>
      <c r="B318" s="1">
        <v>1285369200</v>
      </c>
      <c r="C318" s="1">
        <v>0</v>
      </c>
      <c r="D318" s="1">
        <v>4.1836999999999999E-2</v>
      </c>
      <c r="E318" s="1">
        <v>1.673E-3</v>
      </c>
      <c r="F318" s="1">
        <v>0</v>
      </c>
    </row>
    <row r="319" spans="1:8">
      <c r="A319" s="1" t="s">
        <v>350</v>
      </c>
      <c r="B319" s="1">
        <v>1285974000</v>
      </c>
      <c r="C319" s="1">
        <v>3.349E-3</v>
      </c>
      <c r="D319" s="1">
        <v>4.1244000000000003E-2</v>
      </c>
      <c r="E319" s="1">
        <v>1.9499999999999999E-3</v>
      </c>
      <c r="F319" s="1">
        <v>2.098E-3</v>
      </c>
    </row>
    <row r="320" spans="1:8">
      <c r="A320" s="1" t="s">
        <v>351</v>
      </c>
      <c r="B320" s="1">
        <v>1286578800</v>
      </c>
      <c r="C320" s="1">
        <v>4.2640000000000004E-3</v>
      </c>
      <c r="D320" s="1">
        <v>4.0674000000000002E-2</v>
      </c>
      <c r="E320" s="1">
        <v>2.3189999999999999E-3</v>
      </c>
      <c r="F320" s="1">
        <v>3.3440000000000002E-3</v>
      </c>
    </row>
    <row r="321" spans="1:6">
      <c r="A321" s="1" t="s">
        <v>352</v>
      </c>
      <c r="B321" s="1">
        <v>1287183600</v>
      </c>
      <c r="C321" s="1">
        <v>6.0499999999999996E-4</v>
      </c>
      <c r="D321" s="1">
        <v>4.0058000000000003E-2</v>
      </c>
      <c r="E321" s="1">
        <v>2.036E-3</v>
      </c>
      <c r="F321" s="1">
        <v>1.637E-3</v>
      </c>
    </row>
    <row r="322" spans="1:6">
      <c r="A322" s="1" t="s">
        <v>353</v>
      </c>
      <c r="B322" s="1">
        <v>1287788400</v>
      </c>
      <c r="C322" s="1">
        <v>0</v>
      </c>
      <c r="D322" s="1">
        <v>3.9440999999999997E-2</v>
      </c>
      <c r="E322" s="1">
        <v>1.709E-3</v>
      </c>
      <c r="F322" s="1">
        <v>6.87E-4</v>
      </c>
    </row>
    <row r="323" spans="1:6">
      <c r="A323" s="1" t="s">
        <v>354</v>
      </c>
      <c r="B323" s="1">
        <v>1288393200</v>
      </c>
      <c r="C323" s="1">
        <v>0</v>
      </c>
      <c r="D323" s="1">
        <v>3.8831999999999998E-2</v>
      </c>
      <c r="E323" s="1">
        <v>1.4339999999999999E-3</v>
      </c>
      <c r="F323" s="1">
        <v>2.8899999999999998E-4</v>
      </c>
    </row>
    <row r="324" spans="1:6">
      <c r="A324" s="1" t="s">
        <v>355</v>
      </c>
      <c r="B324" s="1">
        <v>1289001600</v>
      </c>
      <c r="C324" s="1">
        <v>0</v>
      </c>
      <c r="D324" s="1">
        <v>3.8231000000000001E-2</v>
      </c>
      <c r="E324" s="1">
        <v>1.2019999999999999E-3</v>
      </c>
      <c r="F324" s="1">
        <v>1.21E-4</v>
      </c>
    </row>
    <row r="325" spans="1:6">
      <c r="A325" s="1" t="s">
        <v>356</v>
      </c>
      <c r="B325" s="1">
        <v>1289606400</v>
      </c>
      <c r="C325" s="1">
        <v>0</v>
      </c>
      <c r="D325" s="1">
        <v>3.7643000000000003E-2</v>
      </c>
      <c r="E325" s="1">
        <v>1.0089999999999999E-3</v>
      </c>
      <c r="F325" s="1">
        <v>5.1E-5</v>
      </c>
    </row>
    <row r="326" spans="1:6">
      <c r="A326" s="1" t="s">
        <v>357</v>
      </c>
      <c r="B326" s="1">
        <v>1290211200</v>
      </c>
      <c r="C326" s="1">
        <v>0</v>
      </c>
      <c r="D326" s="1">
        <v>3.7061999999999998E-2</v>
      </c>
      <c r="E326" s="1">
        <v>8.4699999999999999E-4</v>
      </c>
      <c r="F326" s="1">
        <v>2.0999999999999999E-5</v>
      </c>
    </row>
    <row r="327" spans="1:6">
      <c r="A327" s="1" t="s">
        <v>358</v>
      </c>
      <c r="B327" s="1">
        <v>1290816000</v>
      </c>
      <c r="C327" s="1">
        <v>0</v>
      </c>
      <c r="D327" s="1">
        <v>3.6491000000000003E-2</v>
      </c>
      <c r="E327" s="1">
        <v>7.1100000000000004E-4</v>
      </c>
      <c r="F327" s="1">
        <v>9.0000000000000002E-6</v>
      </c>
    </row>
    <row r="328" spans="1:6">
      <c r="A328" s="1" t="s">
        <v>359</v>
      </c>
      <c r="B328" s="1">
        <v>1291420800</v>
      </c>
      <c r="C328" s="1">
        <v>0</v>
      </c>
      <c r="D328" s="1">
        <v>3.5929999999999997E-2</v>
      </c>
      <c r="E328" s="1">
        <v>5.9699999999999998E-4</v>
      </c>
      <c r="F328" s="1">
        <v>3.9999999999999998E-6</v>
      </c>
    </row>
    <row r="329" spans="1:6">
      <c r="A329" s="1" t="s">
        <v>360</v>
      </c>
      <c r="B329" s="1">
        <v>1292025600</v>
      </c>
      <c r="C329" s="1">
        <v>0</v>
      </c>
      <c r="D329" s="1">
        <v>3.5376999999999999E-2</v>
      </c>
      <c r="E329" s="1">
        <v>5.0100000000000003E-4</v>
      </c>
      <c r="F329" s="1">
        <v>1.9999999999999999E-6</v>
      </c>
    </row>
    <row r="330" spans="1:6">
      <c r="A330" s="1" t="s">
        <v>361</v>
      </c>
      <c r="B330" s="1">
        <v>1292630400</v>
      </c>
      <c r="C330" s="1">
        <v>0</v>
      </c>
      <c r="D330" s="1">
        <v>3.483E-2</v>
      </c>
      <c r="E330" s="1">
        <v>4.2000000000000002E-4</v>
      </c>
      <c r="F330" s="1">
        <v>9.9999999999999995E-7</v>
      </c>
    </row>
    <row r="331" spans="1:6">
      <c r="A331" s="1" t="s">
        <v>362</v>
      </c>
      <c r="B331" s="1">
        <v>1293235200</v>
      </c>
      <c r="C331" s="1">
        <v>6.3999999999999997E-5</v>
      </c>
      <c r="D331" s="1">
        <v>3.4292000000000003E-2</v>
      </c>
      <c r="E331" s="1">
        <v>3.6299999999999999E-4</v>
      </c>
      <c r="F331" s="1">
        <v>4.1999999999999998E-5</v>
      </c>
    </row>
    <row r="332" spans="1:6">
      <c r="A332" s="1" t="s">
        <v>363</v>
      </c>
      <c r="B332" s="1">
        <v>1293840000</v>
      </c>
      <c r="C332" s="1">
        <v>9.7999999999999997E-5</v>
      </c>
      <c r="D332" s="1">
        <v>3.3762E-2</v>
      </c>
      <c r="E332" s="1">
        <v>3.21E-4</v>
      </c>
      <c r="F332" s="1">
        <v>7.4999999999999993E-5</v>
      </c>
    </row>
    <row r="333" spans="1:6">
      <c r="A333" s="1" t="s">
        <v>364</v>
      </c>
      <c r="B333" s="1">
        <v>1294444800</v>
      </c>
      <c r="C333" s="1">
        <v>9.7999999999999997E-5</v>
      </c>
      <c r="D333" s="1">
        <v>3.3237999999999997E-2</v>
      </c>
      <c r="E333" s="1">
        <v>2.8499999999999999E-4</v>
      </c>
      <c r="F333" s="1">
        <v>8.7999999999999998E-5</v>
      </c>
    </row>
    <row r="334" spans="1:6">
      <c r="A334" s="1" t="s">
        <v>365</v>
      </c>
      <c r="B334" s="1">
        <v>1295049600</v>
      </c>
      <c r="C334" s="1">
        <v>6.7000000000000002E-5</v>
      </c>
      <c r="D334" s="1">
        <v>3.2719999999999999E-2</v>
      </c>
      <c r="E334" s="1">
        <v>2.4899999999999998E-4</v>
      </c>
      <c r="F334" s="1">
        <v>6.9999999999999994E-5</v>
      </c>
    </row>
    <row r="335" spans="1:6">
      <c r="A335" s="1" t="s">
        <v>366</v>
      </c>
      <c r="B335" s="1">
        <v>1295654400</v>
      </c>
      <c r="C335" s="1">
        <v>8.8999999999999995E-5</v>
      </c>
      <c r="D335" s="1">
        <v>3.2216000000000002E-2</v>
      </c>
      <c r="E335" s="1">
        <v>2.24E-4</v>
      </c>
      <c r="F335" s="1">
        <v>8.2999999999999998E-5</v>
      </c>
    </row>
    <row r="336" spans="1:6">
      <c r="A336" s="1" t="s">
        <v>367</v>
      </c>
      <c r="B336" s="1">
        <v>1296259200</v>
      </c>
      <c r="C336" s="1">
        <v>9.7999999999999997E-5</v>
      </c>
      <c r="D336" s="1">
        <v>3.1720999999999999E-2</v>
      </c>
      <c r="E336" s="1">
        <v>2.03E-4</v>
      </c>
      <c r="F336" s="1">
        <v>9.1000000000000003E-5</v>
      </c>
    </row>
    <row r="337" spans="1:6">
      <c r="A337" s="1" t="s">
        <v>368</v>
      </c>
      <c r="B337" s="1">
        <v>1296864000</v>
      </c>
      <c r="C337" s="1">
        <v>9.7999999999999997E-5</v>
      </c>
      <c r="D337" s="1">
        <v>3.1230999999999998E-2</v>
      </c>
      <c r="E337" s="1">
        <v>1.8599999999999999E-4</v>
      </c>
      <c r="F337" s="1">
        <v>9.5000000000000005E-5</v>
      </c>
    </row>
    <row r="338" spans="1:6">
      <c r="A338" s="1" t="s">
        <v>369</v>
      </c>
      <c r="B338" s="1">
        <v>1297468800</v>
      </c>
      <c r="C338" s="1">
        <v>9.3999999999999994E-5</v>
      </c>
      <c r="D338" s="1">
        <v>3.0747E-2</v>
      </c>
      <c r="E338" s="1">
        <v>1.7200000000000001E-4</v>
      </c>
      <c r="F338" s="1">
        <v>9.3999999999999994E-5</v>
      </c>
    </row>
    <row r="339" spans="1:6">
      <c r="A339" s="1" t="s">
        <v>370</v>
      </c>
      <c r="B339" s="1">
        <v>1298073600</v>
      </c>
      <c r="C339" s="1">
        <v>9.1000000000000003E-5</v>
      </c>
      <c r="D339" s="1">
        <v>3.0275E-2</v>
      </c>
      <c r="E339" s="1">
        <v>1.5899999999999999E-4</v>
      </c>
      <c r="F339" s="1">
        <v>9.2E-5</v>
      </c>
    </row>
    <row r="340" spans="1:6">
      <c r="A340" s="1" t="s">
        <v>371</v>
      </c>
      <c r="B340" s="1">
        <v>1298678400</v>
      </c>
      <c r="C340" s="1">
        <v>9.3999999999999994E-5</v>
      </c>
      <c r="D340" s="1">
        <v>2.9808999999999999E-2</v>
      </c>
      <c r="E340" s="1">
        <v>1.4799999999999999E-4</v>
      </c>
      <c r="F340" s="1">
        <v>9.2999999999999997E-5</v>
      </c>
    </row>
    <row r="341" spans="1:6">
      <c r="A341" s="1" t="s">
        <v>372</v>
      </c>
      <c r="B341" s="1">
        <v>1299283200</v>
      </c>
      <c r="C341" s="1">
        <v>9.2999999999999997E-5</v>
      </c>
      <c r="D341" s="1">
        <v>2.9350000000000001E-2</v>
      </c>
      <c r="E341" s="1">
        <v>1.3899999999999999E-4</v>
      </c>
      <c r="F341" s="1">
        <v>9.2E-5</v>
      </c>
    </row>
    <row r="342" spans="1:6">
      <c r="A342" s="1" t="s">
        <v>373</v>
      </c>
      <c r="B342" s="1">
        <v>1299884400</v>
      </c>
      <c r="C342" s="1">
        <v>6.8999999999999997E-5</v>
      </c>
      <c r="D342" s="1">
        <v>2.8898E-2</v>
      </c>
      <c r="E342" s="1">
        <v>1.2799999999999999E-4</v>
      </c>
      <c r="F342" s="1">
        <v>8.0000000000000007E-5</v>
      </c>
    </row>
    <row r="343" spans="1:6">
      <c r="A343" s="1" t="s">
        <v>374</v>
      </c>
      <c r="B343" s="1">
        <v>1300489200</v>
      </c>
      <c r="C343" s="1">
        <v>9.7999999999999997E-5</v>
      </c>
      <c r="D343" s="1">
        <v>2.8452999999999999E-2</v>
      </c>
      <c r="E343" s="1">
        <v>1.2300000000000001E-4</v>
      </c>
      <c r="F343" s="1">
        <v>9.0000000000000006E-5</v>
      </c>
    </row>
    <row r="344" spans="1:6">
      <c r="A344" s="1" t="s">
        <v>375</v>
      </c>
      <c r="B344" s="1">
        <v>1301094000</v>
      </c>
      <c r="C344" s="1">
        <v>9.7999999999999997E-5</v>
      </c>
      <c r="D344" s="1">
        <v>2.8015999999999999E-2</v>
      </c>
      <c r="E344" s="1">
        <v>1.1900000000000001E-4</v>
      </c>
      <c r="F344" s="1">
        <v>9.3999999999999994E-5</v>
      </c>
    </row>
    <row r="345" spans="1:6">
      <c r="A345" s="1" t="s">
        <v>376</v>
      </c>
      <c r="B345" s="1">
        <v>1301698800</v>
      </c>
      <c r="C345" s="1">
        <v>9.7999999999999997E-5</v>
      </c>
      <c r="D345" s="1">
        <v>2.7585999999999999E-2</v>
      </c>
      <c r="E345" s="1">
        <v>1.16E-4</v>
      </c>
      <c r="F345" s="1">
        <v>9.6000000000000002E-5</v>
      </c>
    </row>
    <row r="346" spans="1:6">
      <c r="A346" s="1" t="s">
        <v>377</v>
      </c>
      <c r="B346" s="1">
        <v>1302303600</v>
      </c>
      <c r="C346" s="1">
        <v>9.7E-5</v>
      </c>
      <c r="D346" s="1">
        <v>2.7158999999999999E-2</v>
      </c>
      <c r="E346" s="1">
        <v>1.13E-4</v>
      </c>
      <c r="F346" s="1">
        <v>9.7E-5</v>
      </c>
    </row>
    <row r="347" spans="1:6">
      <c r="A347" s="1" t="s">
        <v>378</v>
      </c>
      <c r="B347" s="1">
        <v>1302908400</v>
      </c>
      <c r="C347" s="1">
        <v>2.0999999999999999E-5</v>
      </c>
      <c r="D347" s="1">
        <v>2.6765000000000001E-2</v>
      </c>
      <c r="E347" s="1">
        <v>9.7999999999999997E-5</v>
      </c>
      <c r="F347" s="1">
        <v>4.8999999999999998E-5</v>
      </c>
    </row>
    <row r="348" spans="1:6">
      <c r="A348" s="1" t="s">
        <v>379</v>
      </c>
      <c r="B348" s="1">
        <v>1303513200</v>
      </c>
      <c r="C348" s="1">
        <v>0</v>
      </c>
      <c r="D348" s="1">
        <v>2.6352E-2</v>
      </c>
      <c r="E348" s="1">
        <v>8.2000000000000001E-5</v>
      </c>
      <c r="F348" s="1">
        <v>2.0999999999999999E-5</v>
      </c>
    </row>
    <row r="349" spans="1:6">
      <c r="A349" s="1" t="s">
        <v>380</v>
      </c>
      <c r="B349" s="1">
        <v>1304118000</v>
      </c>
      <c r="C349" s="1">
        <v>0</v>
      </c>
      <c r="D349" s="1">
        <v>2.5947000000000001E-2</v>
      </c>
      <c r="E349" s="1">
        <v>6.8999999999999997E-5</v>
      </c>
      <c r="F349" s="1">
        <v>9.0000000000000002E-6</v>
      </c>
    </row>
    <row r="350" spans="1:6">
      <c r="A350" s="1" t="s">
        <v>381</v>
      </c>
      <c r="B350" s="1">
        <v>1304722800</v>
      </c>
      <c r="C350" s="1">
        <v>0</v>
      </c>
      <c r="D350" s="1">
        <v>2.5547E-2</v>
      </c>
      <c r="E350" s="1">
        <v>5.8E-5</v>
      </c>
      <c r="F350" s="1">
        <v>3.9999999999999998E-6</v>
      </c>
    </row>
    <row r="351" spans="1:6">
      <c r="A351" s="1" t="s">
        <v>382</v>
      </c>
      <c r="B351" s="1">
        <v>1305327600</v>
      </c>
      <c r="C351" s="1">
        <v>0</v>
      </c>
      <c r="D351" s="1">
        <v>2.5153999999999999E-2</v>
      </c>
      <c r="E351" s="1">
        <v>4.8000000000000001E-5</v>
      </c>
      <c r="F351" s="1">
        <v>1.9999999999999999E-6</v>
      </c>
    </row>
    <row r="352" spans="1:6">
      <c r="A352" s="1" t="s">
        <v>383</v>
      </c>
      <c r="B352" s="1">
        <v>1305932400</v>
      </c>
      <c r="C352" s="1">
        <v>0</v>
      </c>
      <c r="D352" s="1">
        <v>2.4767000000000001E-2</v>
      </c>
      <c r="E352" s="1">
        <v>4.1E-5</v>
      </c>
      <c r="F352" s="1">
        <v>9.9999999999999995E-7</v>
      </c>
    </row>
    <row r="353" spans="1:6">
      <c r="A353" s="1" t="s">
        <v>384</v>
      </c>
      <c r="B353" s="1">
        <v>1306537200</v>
      </c>
      <c r="C353" s="1">
        <v>0</v>
      </c>
      <c r="D353" s="1">
        <v>2.4385E-2</v>
      </c>
      <c r="E353" s="1">
        <v>3.4E-5</v>
      </c>
      <c r="F353" s="1">
        <v>0</v>
      </c>
    </row>
    <row r="354" spans="1:6">
      <c r="A354" s="1" t="s">
        <v>385</v>
      </c>
      <c r="B354" s="1">
        <v>1307142000</v>
      </c>
      <c r="C354" s="1">
        <v>0</v>
      </c>
      <c r="D354" s="1">
        <v>2.4011000000000001E-2</v>
      </c>
      <c r="E354" s="1">
        <v>2.9E-5</v>
      </c>
      <c r="F354" s="1">
        <v>0</v>
      </c>
    </row>
    <row r="355" spans="1:6">
      <c r="A355" s="1" t="s">
        <v>386</v>
      </c>
      <c r="B355" s="1">
        <v>1307746800</v>
      </c>
      <c r="C355" s="1">
        <v>0</v>
      </c>
      <c r="D355" s="1">
        <v>2.3640999999999999E-2</v>
      </c>
      <c r="E355" s="1">
        <v>2.4000000000000001E-5</v>
      </c>
      <c r="F355" s="1">
        <v>0</v>
      </c>
    </row>
    <row r="356" spans="1:6">
      <c r="A356" s="1" t="s">
        <v>387</v>
      </c>
      <c r="B356" s="1">
        <v>1308351600</v>
      </c>
      <c r="C356" s="1">
        <v>0</v>
      </c>
      <c r="D356" s="1">
        <v>2.3276999999999999E-2</v>
      </c>
      <c r="E356" s="1">
        <v>2.0000000000000002E-5</v>
      </c>
      <c r="F356" s="1">
        <v>0</v>
      </c>
    </row>
    <row r="357" spans="1:6">
      <c r="A357" s="1" t="s">
        <v>388</v>
      </c>
      <c r="B357" s="1">
        <v>1308956400</v>
      </c>
      <c r="C357" s="1">
        <v>0</v>
      </c>
      <c r="D357" s="1">
        <v>2.2918999999999998E-2</v>
      </c>
      <c r="E357" s="1">
        <v>1.7E-5</v>
      </c>
      <c r="F357" s="1">
        <v>0</v>
      </c>
    </row>
    <row r="358" spans="1:6">
      <c r="A358" s="1" t="s">
        <v>389</v>
      </c>
      <c r="B358" s="1">
        <v>1309561200</v>
      </c>
      <c r="C358" s="1">
        <v>0</v>
      </c>
      <c r="D358" s="1">
        <v>2.2565999999999999E-2</v>
      </c>
      <c r="E358" s="1">
        <v>1.4E-5</v>
      </c>
      <c r="F358" s="1">
        <v>0</v>
      </c>
    </row>
    <row r="359" spans="1:6">
      <c r="A359" s="1" t="s">
        <v>390</v>
      </c>
      <c r="B359" s="1">
        <v>1310166000</v>
      </c>
      <c r="C359" s="1">
        <v>0</v>
      </c>
      <c r="D359" s="1">
        <v>2.2218999999999999E-2</v>
      </c>
      <c r="E359" s="1">
        <v>1.2E-5</v>
      </c>
      <c r="F359" s="1">
        <v>0</v>
      </c>
    </row>
    <row r="360" spans="1:6">
      <c r="A360" s="1" t="s">
        <v>391</v>
      </c>
      <c r="B360" s="1">
        <v>1310770800</v>
      </c>
      <c r="C360" s="1">
        <v>0</v>
      </c>
      <c r="D360" s="1">
        <v>2.1877000000000001E-2</v>
      </c>
      <c r="E360" s="1">
        <v>1.0000000000000001E-5</v>
      </c>
      <c r="F360" s="1">
        <v>0</v>
      </c>
    </row>
    <row r="361" spans="1:6">
      <c r="A361" s="1" t="s">
        <v>392</v>
      </c>
      <c r="B361" s="1">
        <v>1311375600</v>
      </c>
      <c r="C361" s="1">
        <v>0</v>
      </c>
      <c r="D361" s="1">
        <v>2.154E-2</v>
      </c>
      <c r="E361" s="1">
        <v>7.9999999999999996E-6</v>
      </c>
      <c r="F361" s="1">
        <v>0</v>
      </c>
    </row>
    <row r="362" spans="1:6">
      <c r="A362" s="1" t="s">
        <v>393</v>
      </c>
      <c r="B362" s="1">
        <v>1311980400</v>
      </c>
      <c r="C362" s="1">
        <v>0</v>
      </c>
      <c r="D362" s="1">
        <v>2.1208999999999999E-2</v>
      </c>
      <c r="E362" s="1">
        <v>6.9999999999999999E-6</v>
      </c>
      <c r="F362" s="1">
        <v>0</v>
      </c>
    </row>
    <row r="363" spans="1:6">
      <c r="A363" s="1" t="s">
        <v>394</v>
      </c>
      <c r="B363" s="1">
        <v>1312585200</v>
      </c>
      <c r="C363" s="1">
        <v>3.4999999999999997E-5</v>
      </c>
      <c r="D363" s="1">
        <v>2.0882999999999999E-2</v>
      </c>
      <c r="E363" s="1">
        <v>1.2E-5</v>
      </c>
      <c r="F363" s="1">
        <v>2.5000000000000001E-5</v>
      </c>
    </row>
    <row r="364" spans="1:6">
      <c r="A364" s="1" t="s">
        <v>395</v>
      </c>
      <c r="B364" s="1">
        <v>1313190000</v>
      </c>
      <c r="C364" s="1">
        <v>7.9999999999999996E-6</v>
      </c>
      <c r="D364" s="1">
        <v>2.0560999999999999E-2</v>
      </c>
      <c r="E364" s="1">
        <v>1.1E-5</v>
      </c>
      <c r="F364" s="1">
        <v>1.4E-5</v>
      </c>
    </row>
    <row r="365" spans="1:6">
      <c r="A365" s="1" t="s">
        <v>396</v>
      </c>
      <c r="B365" s="1">
        <v>1313794800</v>
      </c>
      <c r="C365" s="1">
        <v>0</v>
      </c>
      <c r="D365" s="1">
        <v>2.0244999999999999E-2</v>
      </c>
      <c r="E365" s="1">
        <v>9.0000000000000002E-6</v>
      </c>
      <c r="F365" s="1">
        <v>6.0000000000000002E-6</v>
      </c>
    </row>
    <row r="366" spans="1:6">
      <c r="A366" s="1" t="s">
        <v>397</v>
      </c>
      <c r="B366" s="1">
        <v>1314399600</v>
      </c>
      <c r="C366" s="1">
        <v>0</v>
      </c>
      <c r="D366" s="1">
        <v>1.9935000000000001E-2</v>
      </c>
      <c r="E366" s="1">
        <v>7.9999999999999996E-6</v>
      </c>
      <c r="F366" s="1">
        <v>1.9999999999999999E-6</v>
      </c>
    </row>
    <row r="367" spans="1:6">
      <c r="A367" s="1" t="s">
        <v>398</v>
      </c>
      <c r="B367" s="1">
        <v>1315004400</v>
      </c>
      <c r="C367" s="1">
        <v>4.8000000000000001E-5</v>
      </c>
      <c r="D367" s="1">
        <v>1.9628E-2</v>
      </c>
      <c r="E367" s="1">
        <v>1.5E-5</v>
      </c>
      <c r="F367" s="1">
        <v>3.6000000000000001E-5</v>
      </c>
    </row>
    <row r="368" spans="1:6">
      <c r="A368" s="1" t="s">
        <v>399</v>
      </c>
      <c r="B368" s="1">
        <v>1315609200</v>
      </c>
      <c r="C368" s="1">
        <v>1.0460000000000001E-3</v>
      </c>
      <c r="D368" s="1">
        <v>1.9341000000000001E-2</v>
      </c>
      <c r="E368" s="1">
        <v>1.83E-4</v>
      </c>
      <c r="F368" s="1">
        <v>6.6399999999999999E-4</v>
      </c>
    </row>
    <row r="369" spans="1:6">
      <c r="A369" s="1" t="s">
        <v>400</v>
      </c>
      <c r="B369" s="1">
        <v>1316214000</v>
      </c>
      <c r="C369" s="1">
        <v>9.1200000000000005E-4</v>
      </c>
      <c r="D369" s="1">
        <v>1.9059E-2</v>
      </c>
      <c r="E369" s="1">
        <v>3.01E-4</v>
      </c>
      <c r="F369" s="1">
        <v>8.43E-4</v>
      </c>
    </row>
    <row r="370" spans="1:6">
      <c r="A370" s="1" t="s">
        <v>401</v>
      </c>
      <c r="B370" s="1">
        <v>1316818800</v>
      </c>
      <c r="C370" s="1">
        <v>2.3370000000000001E-3</v>
      </c>
      <c r="D370" s="1">
        <v>1.8800999999999998E-2</v>
      </c>
      <c r="E370" s="1">
        <v>6.2299999999999996E-4</v>
      </c>
      <c r="F370" s="1">
        <v>1.6360000000000001E-3</v>
      </c>
    </row>
    <row r="371" spans="1:6">
      <c r="A371" s="1" t="s">
        <v>402</v>
      </c>
      <c r="B371" s="1">
        <v>1317423600</v>
      </c>
      <c r="C371" s="1">
        <v>3.2720000000000002E-3</v>
      </c>
      <c r="D371" s="1">
        <v>1.8561000000000001E-2</v>
      </c>
      <c r="E371" s="1">
        <v>1.042E-3</v>
      </c>
      <c r="F371" s="1">
        <v>2.4949999999999998E-3</v>
      </c>
    </row>
    <row r="372" spans="1:6">
      <c r="A372" s="1" t="s">
        <v>403</v>
      </c>
      <c r="B372" s="1">
        <v>1318028400</v>
      </c>
      <c r="C372" s="1">
        <v>3.5409999999999999E-3</v>
      </c>
      <c r="D372" s="1">
        <v>1.8329000000000002E-2</v>
      </c>
      <c r="E372" s="1">
        <v>1.436E-3</v>
      </c>
      <c r="F372" s="1">
        <v>2.9789999999999999E-3</v>
      </c>
    </row>
    <row r="373" spans="1:6">
      <c r="A373" s="1" t="s">
        <v>404</v>
      </c>
      <c r="B373" s="1">
        <v>1318633200</v>
      </c>
      <c r="C373" s="1">
        <v>1.0269999999999999E-3</v>
      </c>
      <c r="D373" s="1">
        <v>1.8062000000000002E-2</v>
      </c>
      <c r="E373" s="1">
        <v>1.3680000000000001E-3</v>
      </c>
      <c r="F373" s="1">
        <v>1.8240000000000001E-3</v>
      </c>
    </row>
    <row r="374" spans="1:6">
      <c r="A374" s="1" t="s">
        <v>405</v>
      </c>
      <c r="B374" s="1">
        <v>1319238000</v>
      </c>
      <c r="C374" s="1">
        <v>1.4909999999999999E-3</v>
      </c>
      <c r="D374" s="1">
        <v>1.7804E-2</v>
      </c>
      <c r="E374" s="1">
        <v>1.392E-3</v>
      </c>
      <c r="F374" s="1">
        <v>1.7240000000000001E-3</v>
      </c>
    </row>
    <row r="375" spans="1:6">
      <c r="A375" s="1" t="s">
        <v>406</v>
      </c>
      <c r="B375" s="1">
        <v>1319842800</v>
      </c>
      <c r="C375" s="1">
        <v>1.0300000000000001E-3</v>
      </c>
      <c r="D375" s="1">
        <v>1.7541999999999999E-2</v>
      </c>
      <c r="E375" s="1">
        <v>1.3320000000000001E-3</v>
      </c>
      <c r="F375" s="1">
        <v>1.299E-3</v>
      </c>
    </row>
    <row r="376" spans="1:6">
      <c r="A376" s="1" t="s">
        <v>407</v>
      </c>
      <c r="B376" s="1">
        <v>1320451200</v>
      </c>
      <c r="C376" s="1">
        <v>9.0899999999999998E-4</v>
      </c>
      <c r="D376" s="1">
        <v>1.7281999999999999E-2</v>
      </c>
      <c r="E376" s="1">
        <v>1.263E-3</v>
      </c>
      <c r="F376" s="1">
        <v>1.0820000000000001E-3</v>
      </c>
    </row>
    <row r="377" spans="1:6">
      <c r="A377" s="1" t="s">
        <v>408</v>
      </c>
      <c r="B377" s="1">
        <v>1321056000</v>
      </c>
      <c r="C377" s="1">
        <v>1.0970000000000001E-3</v>
      </c>
      <c r="D377" s="1">
        <v>1.703E-2</v>
      </c>
      <c r="E377" s="1">
        <v>1.238E-3</v>
      </c>
      <c r="F377" s="1">
        <v>1.1230000000000001E-3</v>
      </c>
    </row>
    <row r="378" spans="1:6">
      <c r="A378" s="1" t="s">
        <v>409</v>
      </c>
      <c r="B378" s="1">
        <v>1321660800</v>
      </c>
      <c r="C378" s="1">
        <v>1.7799999999999999E-3</v>
      </c>
      <c r="D378" s="1">
        <v>1.6791E-2</v>
      </c>
      <c r="E378" s="1">
        <v>1.3209999999999999E-3</v>
      </c>
      <c r="F378" s="1">
        <v>1.4419999999999999E-3</v>
      </c>
    </row>
    <row r="379" spans="1:6">
      <c r="A379" s="1" t="s">
        <v>410</v>
      </c>
      <c r="B379" s="1">
        <v>1322265600</v>
      </c>
      <c r="C379" s="1">
        <v>1.5150000000000001E-3</v>
      </c>
      <c r="D379" s="1">
        <v>1.6552999999999998E-2</v>
      </c>
      <c r="E379" s="1">
        <v>1.3519999999999999E-3</v>
      </c>
      <c r="F379" s="1">
        <v>1.5100000000000001E-3</v>
      </c>
    </row>
    <row r="380" spans="1:6">
      <c r="A380" s="1" t="s">
        <v>411</v>
      </c>
      <c r="B380" s="1">
        <v>1322870400</v>
      </c>
      <c r="C380" s="1">
        <v>1.5629999999999999E-3</v>
      </c>
      <c r="D380" s="1">
        <v>1.6322E-2</v>
      </c>
      <c r="E380" s="1">
        <v>1.387E-3</v>
      </c>
      <c r="F380" s="1">
        <v>1.5659999999999999E-3</v>
      </c>
    </row>
    <row r="381" spans="1:6">
      <c r="A381" s="1" t="s">
        <v>412</v>
      </c>
      <c r="B381" s="1">
        <v>1323475200</v>
      </c>
      <c r="C381" s="1">
        <v>8.6200000000000003E-4</v>
      </c>
      <c r="D381" s="1">
        <v>1.6084000000000001E-2</v>
      </c>
      <c r="E381" s="1">
        <v>1.3010000000000001E-3</v>
      </c>
      <c r="F381" s="1">
        <v>1.1479999999999999E-3</v>
      </c>
    </row>
    <row r="382" spans="1:6">
      <c r="A382" s="1" t="s">
        <v>413</v>
      </c>
      <c r="B382" s="1">
        <v>1324080000</v>
      </c>
      <c r="C382" s="1">
        <v>1.64E-3</v>
      </c>
      <c r="D382" s="1">
        <v>1.5859000000000002E-2</v>
      </c>
      <c r="E382" s="1">
        <v>1.354E-3</v>
      </c>
      <c r="F382" s="1">
        <v>1.4170000000000001E-3</v>
      </c>
    </row>
    <row r="383" spans="1:6">
      <c r="A383" s="1" t="s">
        <v>414</v>
      </c>
      <c r="B383" s="1">
        <v>1324684800</v>
      </c>
      <c r="C383" s="1">
        <v>1.3879999999999999E-3</v>
      </c>
      <c r="D383" s="1">
        <v>1.5635E-2</v>
      </c>
      <c r="E383" s="1">
        <v>1.358E-3</v>
      </c>
      <c r="F383" s="1">
        <v>1.3929999999999999E-3</v>
      </c>
    </row>
    <row r="384" spans="1:6">
      <c r="A384" s="1" t="s">
        <v>415</v>
      </c>
      <c r="B384" s="1">
        <v>1325289600</v>
      </c>
      <c r="C384" s="1">
        <v>1.4809999999999999E-3</v>
      </c>
      <c r="D384" s="1">
        <v>1.5415999999999999E-2</v>
      </c>
      <c r="E384" s="1">
        <v>1.377E-3</v>
      </c>
      <c r="F384" s="1">
        <v>1.4519999999999999E-3</v>
      </c>
    </row>
    <row r="385" spans="1:6">
      <c r="A385" s="1" t="s">
        <v>416</v>
      </c>
      <c r="B385" s="1">
        <v>1325894400</v>
      </c>
      <c r="C385" s="1">
        <v>1.5E-3</v>
      </c>
      <c r="D385" s="1">
        <v>1.52E-2</v>
      </c>
      <c r="E385" s="1">
        <v>1.3960000000000001E-3</v>
      </c>
      <c r="F385" s="1">
        <v>1.472E-3</v>
      </c>
    </row>
    <row r="386" spans="1:6">
      <c r="A386" s="1" t="s">
        <v>417</v>
      </c>
      <c r="B386" s="1">
        <v>1326499200</v>
      </c>
      <c r="C386" s="1">
        <v>1.2489999999999999E-3</v>
      </c>
      <c r="D386" s="1">
        <v>1.4982000000000001E-2</v>
      </c>
      <c r="E386" s="1">
        <v>1.3699999999999999E-3</v>
      </c>
      <c r="F386" s="1">
        <v>1.322E-3</v>
      </c>
    </row>
    <row r="387" spans="1:6">
      <c r="A387" s="1" t="s">
        <v>418</v>
      </c>
      <c r="B387" s="1">
        <v>1327104000</v>
      </c>
      <c r="C387" s="1">
        <v>1.0460000000000001E-3</v>
      </c>
      <c r="D387" s="1">
        <v>1.4765E-2</v>
      </c>
      <c r="E387" s="1">
        <v>1.3159999999999999E-3</v>
      </c>
      <c r="F387" s="1">
        <v>1.1329999999999999E-3</v>
      </c>
    </row>
    <row r="388" spans="1:6">
      <c r="A388" s="1" t="s">
        <v>419</v>
      </c>
      <c r="B388" s="1">
        <v>1327708800</v>
      </c>
      <c r="C388" s="1">
        <v>1.194E-3</v>
      </c>
      <c r="D388" s="1">
        <v>1.4557E-2</v>
      </c>
      <c r="E388" s="1">
        <v>1.2949999999999999E-3</v>
      </c>
      <c r="F388" s="1">
        <v>1.1559999999999999E-3</v>
      </c>
    </row>
    <row r="389" spans="1:6">
      <c r="A389" s="1" t="s">
        <v>420</v>
      </c>
      <c r="B389" s="1">
        <v>1328313600</v>
      </c>
      <c r="C389" s="1">
        <v>1.124E-3</v>
      </c>
      <c r="D389" s="1">
        <v>1.435E-2</v>
      </c>
      <c r="E389" s="1">
        <v>1.2669999999999999E-3</v>
      </c>
      <c r="F389" s="1">
        <v>1.1460000000000001E-3</v>
      </c>
    </row>
    <row r="390" spans="1:6">
      <c r="A390" s="1" t="s">
        <v>421</v>
      </c>
      <c r="B390" s="1">
        <v>1328918400</v>
      </c>
      <c r="C390" s="1">
        <v>1.08E-3</v>
      </c>
      <c r="D390" s="1">
        <v>1.4145E-2</v>
      </c>
      <c r="E390" s="1">
        <v>1.2359999999999999E-3</v>
      </c>
      <c r="F390" s="1">
        <v>1.1039999999999999E-3</v>
      </c>
    </row>
    <row r="391" spans="1:6">
      <c r="A391" s="1" t="s">
        <v>422</v>
      </c>
      <c r="B391" s="1">
        <v>1329523200</v>
      </c>
      <c r="C391" s="1">
        <v>1.3420000000000001E-3</v>
      </c>
      <c r="D391" s="1">
        <v>1.3946999999999999E-2</v>
      </c>
      <c r="E391" s="1">
        <v>1.2520000000000001E-3</v>
      </c>
      <c r="F391" s="1">
        <v>1.23E-3</v>
      </c>
    </row>
    <row r="392" spans="1:6">
      <c r="A392" s="1" t="s">
        <v>423</v>
      </c>
      <c r="B392" s="1">
        <v>1330128000</v>
      </c>
      <c r="C392" s="1">
        <v>5.8299999999999997E-4</v>
      </c>
      <c r="D392" s="1">
        <v>1.3754000000000001E-2</v>
      </c>
      <c r="E392" s="1">
        <v>1.1460000000000001E-3</v>
      </c>
      <c r="F392" s="1">
        <v>8.8400000000000002E-4</v>
      </c>
    </row>
    <row r="393" spans="1:6">
      <c r="A393" s="1" t="s">
        <v>424</v>
      </c>
      <c r="B393" s="1">
        <v>1330732800</v>
      </c>
      <c r="C393" s="1">
        <v>1.2290000000000001E-3</v>
      </c>
      <c r="D393" s="1">
        <v>1.3561E-2</v>
      </c>
      <c r="E393" s="1">
        <v>1.158E-3</v>
      </c>
      <c r="F393" s="1">
        <v>1.075E-3</v>
      </c>
    </row>
    <row r="394" spans="1:6">
      <c r="A394" s="1" t="s">
        <v>425</v>
      </c>
      <c r="B394" s="1">
        <v>1331334000</v>
      </c>
      <c r="C394" s="1">
        <v>2.64E-3</v>
      </c>
      <c r="D394" s="1">
        <v>1.3394E-2</v>
      </c>
      <c r="E394" s="1">
        <v>1.392E-3</v>
      </c>
      <c r="F394" s="1">
        <v>1.9449999999999999E-3</v>
      </c>
    </row>
    <row r="395" spans="1:6">
      <c r="A395" s="1" t="s">
        <v>426</v>
      </c>
      <c r="B395" s="1">
        <v>1331938800</v>
      </c>
      <c r="C395" s="1">
        <v>1.3826E-2</v>
      </c>
      <c r="D395" s="1">
        <v>1.34E-2</v>
      </c>
      <c r="E395" s="1">
        <v>3.3869999999999998E-3</v>
      </c>
      <c r="F395" s="1">
        <v>8.9339999999999992E-3</v>
      </c>
    </row>
    <row r="396" spans="1:6">
      <c r="A396" s="1" t="s">
        <v>427</v>
      </c>
      <c r="B396" s="1">
        <v>1332543600</v>
      </c>
      <c r="C396" s="1">
        <v>1.7936000000000001E-2</v>
      </c>
      <c r="D396" s="1">
        <v>1.3469E-2</v>
      </c>
      <c r="E396" s="1">
        <v>5.7279999999999996E-3</v>
      </c>
      <c r="F396" s="1">
        <v>1.4394000000000001E-2</v>
      </c>
    </row>
    <row r="397" spans="1:6">
      <c r="A397" s="1" t="s">
        <v>428</v>
      </c>
      <c r="B397" s="1">
        <v>1333148400</v>
      </c>
      <c r="C397" s="1">
        <v>2.8400000000000001E-3</v>
      </c>
      <c r="D397" s="1">
        <v>1.3305000000000001E-2</v>
      </c>
      <c r="E397" s="1">
        <v>5.241E-3</v>
      </c>
      <c r="F397" s="1">
        <v>7.3410000000000003E-3</v>
      </c>
    </row>
    <row r="398" spans="1:6">
      <c r="A398" s="1" t="s">
        <v>429</v>
      </c>
      <c r="B398" s="1">
        <v>1333753200</v>
      </c>
      <c r="C398" s="1">
        <v>1.624E-3</v>
      </c>
      <c r="D398" s="1">
        <v>1.3125E-2</v>
      </c>
      <c r="E398" s="1">
        <v>4.6610000000000002E-3</v>
      </c>
      <c r="F398" s="1">
        <v>4.0679999999999996E-3</v>
      </c>
    </row>
    <row r="399" spans="1:6">
      <c r="A399" s="1" t="s">
        <v>430</v>
      </c>
      <c r="B399" s="1">
        <v>1334358000</v>
      </c>
      <c r="C399" s="1">
        <v>1.9120000000000001E-3</v>
      </c>
      <c r="D399" s="1">
        <v>1.2952999999999999E-2</v>
      </c>
      <c r="E399" s="1">
        <v>4.2209999999999999E-3</v>
      </c>
      <c r="F399" s="1">
        <v>2.862E-3</v>
      </c>
    </row>
    <row r="400" spans="1:6">
      <c r="A400" s="1" t="s">
        <v>431</v>
      </c>
      <c r="B400" s="1">
        <v>1334962800</v>
      </c>
      <c r="C400" s="1">
        <v>2.3470000000000001E-3</v>
      </c>
      <c r="D400" s="1">
        <v>1.2789E-2</v>
      </c>
      <c r="E400" s="1">
        <v>3.9170000000000003E-3</v>
      </c>
      <c r="F400" s="1">
        <v>2.539E-3</v>
      </c>
    </row>
    <row r="401" spans="1:6">
      <c r="A401" s="1" t="s">
        <v>432</v>
      </c>
      <c r="B401" s="1">
        <v>1335567600</v>
      </c>
      <c r="C401" s="1">
        <v>2.2599999999999999E-3</v>
      </c>
      <c r="D401" s="1">
        <v>1.2626999999999999E-2</v>
      </c>
      <c r="E401" s="1">
        <v>3.6470000000000001E-3</v>
      </c>
      <c r="F401" s="1">
        <v>2.3500000000000001E-3</v>
      </c>
    </row>
    <row r="402" spans="1:6">
      <c r="A402" s="1" t="s">
        <v>433</v>
      </c>
      <c r="B402" s="1">
        <v>1336172400</v>
      </c>
      <c r="C402" s="1">
        <v>2.0839999999999999E-3</v>
      </c>
      <c r="D402" s="1">
        <v>1.2465E-2</v>
      </c>
      <c r="E402" s="1">
        <v>3.3909999999999999E-3</v>
      </c>
      <c r="F402" s="1">
        <v>2.1150000000000001E-3</v>
      </c>
    </row>
    <row r="403" spans="1:6">
      <c r="A403" s="1" t="s">
        <v>434</v>
      </c>
      <c r="B403" s="1">
        <v>1336777200</v>
      </c>
      <c r="C403" s="1">
        <v>2.3219999999999998E-3</v>
      </c>
      <c r="D403" s="1">
        <v>1.2307999999999999E-2</v>
      </c>
      <c r="E403" s="1">
        <v>3.2239999999999999E-3</v>
      </c>
      <c r="F403" s="1">
        <v>2.3479999999999998E-3</v>
      </c>
    </row>
    <row r="404" spans="1:6">
      <c r="A404" s="1" t="s">
        <v>435</v>
      </c>
      <c r="B404" s="1">
        <v>1337382000</v>
      </c>
      <c r="C404" s="1">
        <v>1.665E-3</v>
      </c>
      <c r="D404" s="1">
        <v>1.2145E-2</v>
      </c>
      <c r="E404" s="1">
        <v>2.9810000000000001E-3</v>
      </c>
      <c r="F404" s="1">
        <v>2.0990000000000002E-3</v>
      </c>
    </row>
    <row r="405" spans="1:6">
      <c r="A405" s="1" t="s">
        <v>436</v>
      </c>
      <c r="B405" s="1">
        <v>1337986800</v>
      </c>
      <c r="C405" s="1">
        <v>4.8999999999999998E-3</v>
      </c>
      <c r="D405" s="1">
        <v>1.2033E-2</v>
      </c>
      <c r="E405" s="1">
        <v>3.2940000000000001E-3</v>
      </c>
      <c r="F405" s="1">
        <v>3.8649999999999999E-3</v>
      </c>
    </row>
    <row r="406" spans="1:6">
      <c r="A406" s="1" t="s">
        <v>437</v>
      </c>
      <c r="B406" s="1">
        <v>1338591600</v>
      </c>
      <c r="C406" s="1">
        <v>6.8089999999999999E-3</v>
      </c>
      <c r="D406" s="1">
        <v>1.1952000000000001E-2</v>
      </c>
      <c r="E406" s="1">
        <v>3.8570000000000002E-3</v>
      </c>
      <c r="F406" s="1">
        <v>5.6030000000000003E-3</v>
      </c>
    </row>
    <row r="407" spans="1:6">
      <c r="A407" s="1" t="s">
        <v>438</v>
      </c>
      <c r="B407" s="1">
        <v>1339196400</v>
      </c>
      <c r="C407" s="1">
        <v>7.5100000000000002E-3</v>
      </c>
      <c r="D407" s="1">
        <v>1.1884E-2</v>
      </c>
      <c r="E407" s="1">
        <v>4.4270000000000004E-3</v>
      </c>
      <c r="F407" s="1">
        <v>6.4920000000000004E-3</v>
      </c>
    </row>
    <row r="408" spans="1:6">
      <c r="A408" s="1" t="s">
        <v>439</v>
      </c>
      <c r="B408" s="1">
        <v>1339801200</v>
      </c>
      <c r="C408" s="1">
        <v>6.1529999999999996E-3</v>
      </c>
      <c r="D408" s="1">
        <v>1.1795E-2</v>
      </c>
      <c r="E408" s="1">
        <v>4.6959999999999997E-3</v>
      </c>
      <c r="F408" s="1">
        <v>6.1939999999999999E-3</v>
      </c>
    </row>
    <row r="409" spans="1:6">
      <c r="A409" s="1" t="s">
        <v>440</v>
      </c>
      <c r="B409" s="1">
        <v>1340406000</v>
      </c>
      <c r="C409" s="1">
        <v>2.8609999999999998E-3</v>
      </c>
      <c r="D409" s="1">
        <v>1.1657000000000001E-2</v>
      </c>
      <c r="E409" s="1">
        <v>4.4029999999999998E-3</v>
      </c>
      <c r="F409" s="1">
        <v>4.3220000000000003E-3</v>
      </c>
    </row>
    <row r="410" spans="1:6">
      <c r="A410" s="1" t="s">
        <v>441</v>
      </c>
      <c r="B410" s="1">
        <v>1341010800</v>
      </c>
      <c r="C410" s="1">
        <v>4.4799999999999996E-3</v>
      </c>
      <c r="D410" s="1">
        <v>1.1547E-2</v>
      </c>
      <c r="E410" s="1">
        <v>4.4089999999999997E-3</v>
      </c>
      <c r="F410" s="1">
        <v>4.3480000000000003E-3</v>
      </c>
    </row>
    <row r="411" spans="1:6">
      <c r="A411" s="1" t="s">
        <v>442</v>
      </c>
      <c r="B411" s="1">
        <v>1341615600</v>
      </c>
      <c r="C411" s="1">
        <v>4.5440000000000003E-3</v>
      </c>
      <c r="D411" s="1">
        <v>1.1439E-2</v>
      </c>
      <c r="E411" s="1">
        <v>4.4270000000000004E-3</v>
      </c>
      <c r="F411" s="1">
        <v>4.4330000000000003E-3</v>
      </c>
    </row>
    <row r="412" spans="1:6">
      <c r="A412" s="1" t="s">
        <v>443</v>
      </c>
      <c r="B412" s="1">
        <v>1342220400</v>
      </c>
      <c r="C412" s="1">
        <v>2.4216000000000001E-2</v>
      </c>
      <c r="D412" s="1">
        <v>1.1635E-2</v>
      </c>
      <c r="E412" s="1">
        <v>7.6410000000000002E-3</v>
      </c>
      <c r="F412" s="1">
        <v>1.6763E-2</v>
      </c>
    </row>
    <row r="413" spans="1:6">
      <c r="A413" s="1" t="s">
        <v>444</v>
      </c>
      <c r="B413" s="1">
        <v>1342305901</v>
      </c>
      <c r="C413" s="1">
        <v>1.8270999999999999E-2</v>
      </c>
      <c r="D413" s="1">
        <v>1.1649E-2</v>
      </c>
      <c r="E413" s="1">
        <v>7.8980000000000005E-3</v>
      </c>
      <c r="F413" s="1">
        <v>1.6896999999999999E-2</v>
      </c>
    </row>
  </sheetData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13"/>
  <sheetViews>
    <sheetView workbookViewId="0">
      <selection activeCell="R10" sqref="R10"/>
    </sheetView>
  </sheetViews>
  <sheetFormatPr defaultRowHeight="15"/>
  <cols>
    <col min="1" max="10" width="10" style="1" customWidth="1"/>
    <col min="11" max="11" width="13.125" style="1" customWidth="1"/>
    <col min="12" max="1024" width="10" style="1" customWidth="1"/>
  </cols>
  <sheetData>
    <row r="1" spans="1:20">
      <c r="J1" s="1" t="s">
        <v>5</v>
      </c>
      <c r="K1" s="1">
        <v>307</v>
      </c>
      <c r="L1" s="1" t="s">
        <v>6</v>
      </c>
      <c r="M1" s="1" t="s">
        <v>447</v>
      </c>
    </row>
    <row r="2" spans="1:20">
      <c r="A2" s="1" t="s">
        <v>8</v>
      </c>
      <c r="B2" s="1" t="s">
        <v>448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20">
      <c r="J3" s="1" t="s">
        <v>16</v>
      </c>
      <c r="L3" s="1">
        <v>600</v>
      </c>
    </row>
    <row r="4" spans="1:20">
      <c r="A4" s="1" t="s">
        <v>17</v>
      </c>
      <c r="B4" s="1" t="s">
        <v>18</v>
      </c>
      <c r="J4" s="1" t="s">
        <v>19</v>
      </c>
      <c r="K4" s="1" t="s">
        <v>20</v>
      </c>
      <c r="L4" s="1" t="s">
        <v>21</v>
      </c>
      <c r="N4" s="1" t="s">
        <v>22</v>
      </c>
      <c r="O4" s="1" t="s">
        <v>23</v>
      </c>
    </row>
    <row r="5" spans="1:20">
      <c r="J5" s="1">
        <v>5.3100000000000001E-2</v>
      </c>
      <c r="K5" s="1">
        <v>0.13170000000000001</v>
      </c>
      <c r="L5" s="1">
        <v>0.68899999999999995</v>
      </c>
      <c r="N5" s="1">
        <v>1.617</v>
      </c>
      <c r="P5" s="1">
        <v>48</v>
      </c>
    </row>
    <row r="6" spans="1:20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29</v>
      </c>
    </row>
    <row r="7" spans="1:20">
      <c r="I7" s="1" t="s">
        <v>31</v>
      </c>
      <c r="J7" s="1" t="s">
        <v>32</v>
      </c>
      <c r="M7" s="1" t="s">
        <v>33</v>
      </c>
      <c r="P7" s="1" t="s">
        <v>34</v>
      </c>
    </row>
    <row r="8" spans="1:20">
      <c r="A8" s="1" t="s">
        <v>35</v>
      </c>
      <c r="B8" s="1">
        <v>1097881200</v>
      </c>
      <c r="C8" s="1">
        <v>1.9999999999999999E-6</v>
      </c>
      <c r="D8" s="1">
        <v>0</v>
      </c>
      <c r="E8" s="1">
        <v>0</v>
      </c>
      <c r="F8" s="1">
        <v>9.9999999999999995E-7</v>
      </c>
      <c r="J8" s="1">
        <v>1129125720</v>
      </c>
      <c r="K8" s="4">
        <v>39367.626388888886</v>
      </c>
      <c r="M8" s="1">
        <v>0.57999999999999996</v>
      </c>
      <c r="P8" s="1">
        <v>0.104491</v>
      </c>
      <c r="R8" s="1">
        <v>-0.47550900000000001</v>
      </c>
      <c r="T8" s="1">
        <v>-4.55071728665627</v>
      </c>
    </row>
    <row r="9" spans="1:20">
      <c r="A9" s="1" t="s">
        <v>36</v>
      </c>
      <c r="B9" s="1">
        <v>1098486000</v>
      </c>
      <c r="C9" s="1">
        <v>3.9999999999999998E-6</v>
      </c>
      <c r="D9" s="1">
        <v>0</v>
      </c>
      <c r="E9" s="1">
        <v>9.9999999999999995E-7</v>
      </c>
      <c r="F9" s="1">
        <v>1.9999999999999999E-6</v>
      </c>
      <c r="J9" s="1">
        <v>1131276600</v>
      </c>
      <c r="K9" s="4">
        <v>39392.520833333336</v>
      </c>
      <c r="M9" s="1">
        <v>0.13</v>
      </c>
      <c r="P9" s="1">
        <v>0.26832600000000001</v>
      </c>
      <c r="R9" s="1">
        <v>0.138326</v>
      </c>
      <c r="T9" s="1">
        <v>0.515514709718775</v>
      </c>
    </row>
    <row r="10" spans="1:20">
      <c r="A10" s="1" t="s">
        <v>37</v>
      </c>
      <c r="B10" s="1">
        <v>1099094400</v>
      </c>
      <c r="C10" s="1">
        <v>3.0000000000000001E-6</v>
      </c>
      <c r="D10" s="1">
        <v>0</v>
      </c>
      <c r="E10" s="1">
        <v>9.9999999999999995E-7</v>
      </c>
      <c r="F10" s="1">
        <v>3.0000000000000001E-6</v>
      </c>
      <c r="J10" s="1">
        <v>1135697880</v>
      </c>
      <c r="K10" s="4">
        <v>39443.693055555559</v>
      </c>
      <c r="M10" s="1">
        <v>0.68</v>
      </c>
      <c r="P10" s="1">
        <v>2.1669420000000001</v>
      </c>
      <c r="R10" s="1">
        <v>1.486942</v>
      </c>
      <c r="T10" s="1">
        <v>0.68619372368988196</v>
      </c>
    </row>
    <row r="11" spans="1:20">
      <c r="A11" s="1" t="s">
        <v>38</v>
      </c>
      <c r="B11" s="1">
        <v>1099699200</v>
      </c>
      <c r="C11" s="1">
        <v>9.9999999999999995E-7</v>
      </c>
      <c r="D11" s="1">
        <v>0</v>
      </c>
      <c r="E11" s="1">
        <v>9.9999999999999995E-7</v>
      </c>
      <c r="F11" s="1">
        <v>1.9999999999999999E-6</v>
      </c>
      <c r="J11" s="1">
        <v>1138636080</v>
      </c>
      <c r="K11" s="4">
        <v>39477.699999999997</v>
      </c>
      <c r="M11" s="1">
        <v>1.27</v>
      </c>
      <c r="P11" s="1">
        <v>0.56808999999999998</v>
      </c>
      <c r="R11" s="1">
        <v>-0.70191000000000003</v>
      </c>
      <c r="T11" s="1">
        <v>-1.2355612667007001</v>
      </c>
    </row>
    <row r="12" spans="1:20">
      <c r="A12" s="1" t="s">
        <v>39</v>
      </c>
      <c r="B12" s="1">
        <v>1100304000</v>
      </c>
      <c r="C12" s="1">
        <v>1.5E-5</v>
      </c>
      <c r="D12" s="1">
        <v>0</v>
      </c>
      <c r="E12" s="1">
        <v>3.0000000000000001E-6</v>
      </c>
      <c r="F12" s="1">
        <v>9.0000000000000002E-6</v>
      </c>
      <c r="J12" s="1">
        <v>1144796580</v>
      </c>
      <c r="K12" s="4">
        <v>39549.002083333333</v>
      </c>
      <c r="M12" s="1">
        <v>3.8</v>
      </c>
      <c r="P12" s="1">
        <v>7.5953119999999998</v>
      </c>
      <c r="R12" s="1">
        <v>3.795312</v>
      </c>
      <c r="T12" s="1">
        <v>0.499691388582852</v>
      </c>
    </row>
    <row r="13" spans="1:20">
      <c r="A13" s="1" t="s">
        <v>40</v>
      </c>
      <c r="B13" s="1">
        <v>1100908800</v>
      </c>
      <c r="C13" s="1">
        <v>9.8999999999999994E-5</v>
      </c>
      <c r="D13" s="1">
        <v>1.9999999999999999E-6</v>
      </c>
      <c r="E13" s="1">
        <v>1.9000000000000001E-5</v>
      </c>
      <c r="F13" s="1">
        <v>6.2000000000000003E-5</v>
      </c>
      <c r="J13" s="1">
        <v>1153206240</v>
      </c>
      <c r="K13" s="4">
        <v>39646.336111111108</v>
      </c>
      <c r="M13" s="1">
        <v>78.199996999999996</v>
      </c>
      <c r="P13" s="1">
        <v>75.007675000000006</v>
      </c>
      <c r="R13" s="1">
        <v>-3.1923219999999901</v>
      </c>
      <c r="T13" s="1">
        <v>-4.2559938033007803E-2</v>
      </c>
    </row>
    <row r="14" spans="1:20">
      <c r="A14" s="1" t="s">
        <v>41</v>
      </c>
      <c r="B14" s="1">
        <v>1101513600</v>
      </c>
      <c r="C14" s="1">
        <v>1.1900000000000001E-4</v>
      </c>
      <c r="D14" s="1">
        <v>3.9999999999999998E-6</v>
      </c>
      <c r="E14" s="1">
        <v>3.4999999999999997E-5</v>
      </c>
      <c r="F14" s="1">
        <v>1E-4</v>
      </c>
      <c r="J14" s="1">
        <v>1155633840</v>
      </c>
      <c r="K14" s="4">
        <v>39674.433333333334</v>
      </c>
      <c r="M14" s="1">
        <v>124</v>
      </c>
      <c r="P14" s="1">
        <v>119.40979</v>
      </c>
      <c r="R14" s="1">
        <v>-4.5902099999999999</v>
      </c>
      <c r="T14" s="1">
        <v>-3.8440817959733399E-2</v>
      </c>
    </row>
    <row r="15" spans="1:20">
      <c r="A15" s="1" t="s">
        <v>42</v>
      </c>
      <c r="B15" s="1">
        <v>1102118400</v>
      </c>
      <c r="C15" s="1">
        <v>2.05E-4</v>
      </c>
      <c r="D15" s="1">
        <v>6.9999999999999999E-6</v>
      </c>
      <c r="E15" s="1">
        <v>6.2000000000000003E-5</v>
      </c>
      <c r="F15" s="1">
        <v>1.66E-4</v>
      </c>
      <c r="J15" s="1">
        <v>1160229900</v>
      </c>
      <c r="K15" s="4">
        <v>39727.628472222219</v>
      </c>
      <c r="M15" s="1">
        <v>23.4</v>
      </c>
      <c r="P15" s="1">
        <v>41.003517000000002</v>
      </c>
      <c r="R15" s="1">
        <v>17.603517</v>
      </c>
      <c r="T15" s="1">
        <v>0.42931724612793598</v>
      </c>
    </row>
    <row r="16" spans="1:20">
      <c r="A16" s="1" t="s">
        <v>43</v>
      </c>
      <c r="B16" s="1">
        <v>1102723200</v>
      </c>
      <c r="C16" s="1">
        <v>1.3999999999999999E-4</v>
      </c>
      <c r="D16" s="1">
        <v>9.0000000000000002E-6</v>
      </c>
      <c r="E16" s="1">
        <v>7.4999999999999993E-5</v>
      </c>
      <c r="F16" s="1">
        <v>1.46E-4</v>
      </c>
      <c r="J16" s="1">
        <v>1166525940</v>
      </c>
      <c r="K16" s="4">
        <v>39800.499305555553</v>
      </c>
      <c r="M16" s="1">
        <v>123</v>
      </c>
      <c r="P16" s="1">
        <v>91.892257999999998</v>
      </c>
      <c r="R16" s="1">
        <v>-31.107741999999998</v>
      </c>
      <c r="T16" s="1">
        <v>-0.33852407892730202</v>
      </c>
    </row>
    <row r="17" spans="1:20">
      <c r="A17" s="1" t="s">
        <v>44</v>
      </c>
      <c r="B17" s="1">
        <v>1103328000</v>
      </c>
      <c r="C17" s="1">
        <v>3.8299999999999999E-4</v>
      </c>
      <c r="D17" s="1">
        <v>1.5E-5</v>
      </c>
      <c r="E17" s="1">
        <v>1.22E-4</v>
      </c>
      <c r="F17" s="1">
        <v>2.5399999999999999E-4</v>
      </c>
      <c r="J17" s="1">
        <v>1171448880</v>
      </c>
      <c r="K17" s="4">
        <v>39857.477777777778</v>
      </c>
      <c r="M17" s="1">
        <v>101</v>
      </c>
      <c r="P17" s="1">
        <v>72.360755999999995</v>
      </c>
      <c r="R17" s="1">
        <v>-28.639244000000001</v>
      </c>
      <c r="T17" s="1">
        <v>-0.395784201038475</v>
      </c>
    </row>
    <row r="18" spans="1:20">
      <c r="A18" s="1" t="s">
        <v>45</v>
      </c>
      <c r="B18" s="1">
        <v>1103932800</v>
      </c>
      <c r="C18" s="1">
        <v>2.63E-4</v>
      </c>
      <c r="D18" s="1">
        <v>1.8E-5</v>
      </c>
      <c r="E18" s="1">
        <v>1.45E-4</v>
      </c>
      <c r="F18" s="1">
        <v>2.63E-4</v>
      </c>
      <c r="I18" s="1" t="s">
        <v>46</v>
      </c>
      <c r="J18" s="1">
        <v>1175951820</v>
      </c>
      <c r="K18" s="4">
        <v>39909.595138888886</v>
      </c>
      <c r="M18" s="1">
        <v>134</v>
      </c>
      <c r="P18" s="1">
        <v>102.350311</v>
      </c>
      <c r="R18" s="1">
        <v>-31.649688999999999</v>
      </c>
      <c r="T18" s="1">
        <v>-0.309229045723173</v>
      </c>
    </row>
    <row r="19" spans="1:20">
      <c r="A19" s="1" t="s">
        <v>47</v>
      </c>
      <c r="B19" s="1">
        <v>1104537600</v>
      </c>
      <c r="C19" s="1">
        <v>2.0000000000000001E-4</v>
      </c>
      <c r="D19" s="1">
        <v>2.0999999999999999E-5</v>
      </c>
      <c r="E19" s="1">
        <v>1.5300000000000001E-4</v>
      </c>
      <c r="F19" s="1">
        <v>2.1599999999999999E-4</v>
      </c>
      <c r="J19" s="1">
        <v>1182351000</v>
      </c>
      <c r="K19" s="4">
        <v>39983.659722222219</v>
      </c>
      <c r="M19" s="1">
        <v>15.2</v>
      </c>
      <c r="P19" s="1">
        <v>16.721686999999999</v>
      </c>
      <c r="R19" s="1">
        <v>1.521687</v>
      </c>
      <c r="T19" s="1">
        <v>9.10008063181664E-2</v>
      </c>
    </row>
    <row r="20" spans="1:20">
      <c r="A20" s="1" t="s">
        <v>48</v>
      </c>
      <c r="B20" s="1">
        <v>1105142400</v>
      </c>
      <c r="C20" s="1">
        <v>2.5209999999999998E-3</v>
      </c>
      <c r="D20" s="1">
        <v>5.8999999999999998E-5</v>
      </c>
      <c r="E20" s="1">
        <v>5.3200000000000003E-4</v>
      </c>
      <c r="F20" s="1">
        <v>1.536E-3</v>
      </c>
      <c r="J20" s="1">
        <v>1183470780</v>
      </c>
      <c r="K20" s="4">
        <v>39996.620138888888</v>
      </c>
      <c r="M20" s="1">
        <v>12.9</v>
      </c>
      <c r="P20" s="1">
        <v>10.699693</v>
      </c>
      <c r="R20" s="1">
        <v>-2.200307</v>
      </c>
      <c r="T20" s="1">
        <v>-0.205642068421963</v>
      </c>
    </row>
    <row r="21" spans="1:20">
      <c r="A21" s="1" t="s">
        <v>49</v>
      </c>
      <c r="B21" s="1">
        <v>1105747200</v>
      </c>
      <c r="C21" s="1">
        <v>2.529E-3</v>
      </c>
      <c r="D21" s="1">
        <v>9.7E-5</v>
      </c>
      <c r="E21" s="1">
        <v>8.4999999999999995E-4</v>
      </c>
      <c r="F21" s="1">
        <v>2.0899999999999998E-3</v>
      </c>
      <c r="J21" s="1">
        <v>1185891540</v>
      </c>
      <c r="K21" s="4">
        <v>40024.638194444444</v>
      </c>
      <c r="M21" s="1">
        <v>10.3</v>
      </c>
      <c r="P21" s="1">
        <v>8.7435530000000004</v>
      </c>
      <c r="R21" s="1">
        <v>-1.5564469999999999</v>
      </c>
      <c r="T21" s="1">
        <v>-0.17801081551172601</v>
      </c>
    </row>
    <row r="22" spans="1:20">
      <c r="A22" s="1" t="s">
        <v>50</v>
      </c>
      <c r="B22" s="1">
        <v>1106352000</v>
      </c>
      <c r="C22" s="1">
        <v>1.1069999999999999E-3</v>
      </c>
      <c r="D22" s="1">
        <v>1.13E-4</v>
      </c>
      <c r="E22" s="1">
        <v>8.8500000000000004E-4</v>
      </c>
      <c r="F22" s="1">
        <v>1.413E-3</v>
      </c>
      <c r="J22" s="1">
        <v>1187611380</v>
      </c>
      <c r="K22" s="4">
        <v>40044.543749999997</v>
      </c>
      <c r="M22" s="1">
        <v>8.1999999999999993</v>
      </c>
      <c r="P22" s="1">
        <v>8.3266650000000002</v>
      </c>
      <c r="R22" s="1">
        <v>0.126665000000001</v>
      </c>
      <c r="T22" s="1">
        <v>1.5211972620491E-2</v>
      </c>
    </row>
    <row r="23" spans="1:20">
      <c r="A23" s="1" t="s">
        <v>51</v>
      </c>
      <c r="B23" s="1">
        <v>1106956800</v>
      </c>
      <c r="C23" s="1">
        <v>4.8899999999999996E-4</v>
      </c>
      <c r="D23" s="1">
        <v>1.1900000000000001E-4</v>
      </c>
      <c r="E23" s="1">
        <v>8.1999999999999998E-4</v>
      </c>
      <c r="F23" s="1">
        <v>8.6499999999999999E-4</v>
      </c>
      <c r="I23" s="1" t="s">
        <v>52</v>
      </c>
      <c r="J23" s="1">
        <v>1188638040</v>
      </c>
      <c r="K23" s="4">
        <v>40056.426388888889</v>
      </c>
      <c r="M23" s="1">
        <v>8.59</v>
      </c>
      <c r="P23" s="1">
        <v>8.107094</v>
      </c>
      <c r="R23" s="1">
        <v>-0.482906</v>
      </c>
      <c r="T23" s="1">
        <v>-5.9565856766925301E-2</v>
      </c>
    </row>
    <row r="24" spans="1:20">
      <c r="A24" s="1" t="s">
        <v>53</v>
      </c>
      <c r="B24" s="1">
        <v>1107561600</v>
      </c>
      <c r="C24" s="1">
        <v>2.7399999999999999E-4</v>
      </c>
      <c r="D24" s="1">
        <v>1.21E-4</v>
      </c>
      <c r="E24" s="1">
        <v>7.3300000000000004E-4</v>
      </c>
      <c r="F24" s="1">
        <v>5.3700000000000004E-4</v>
      </c>
      <c r="J24" s="1">
        <v>1192437420</v>
      </c>
      <c r="K24" s="4">
        <v>40100.400694444441</v>
      </c>
      <c r="M24" s="1">
        <v>208</v>
      </c>
      <c r="P24" s="1">
        <v>205.77181999999999</v>
      </c>
      <c r="R24" s="1">
        <v>-2.2281800000000098</v>
      </c>
      <c r="T24" s="1">
        <v>-1.0828402062051099E-2</v>
      </c>
    </row>
    <row r="25" spans="1:20">
      <c r="A25" s="1" t="s">
        <v>54</v>
      </c>
      <c r="B25" s="1">
        <v>1108166400</v>
      </c>
      <c r="C25" s="1">
        <v>9.6710000000000008E-3</v>
      </c>
      <c r="D25" s="1">
        <v>2.6699999999999998E-4</v>
      </c>
      <c r="E25" s="1">
        <v>2.0609999999999999E-3</v>
      </c>
      <c r="F25" s="1">
        <v>4.1310000000000001E-3</v>
      </c>
      <c r="J25" s="1">
        <v>1196691300</v>
      </c>
      <c r="K25" s="4">
        <v>40149.635416666664</v>
      </c>
      <c r="M25" s="1">
        <v>82.300003000000004</v>
      </c>
      <c r="P25" s="1">
        <v>67.843192999999999</v>
      </c>
      <c r="R25" s="1">
        <v>-14.456810000000001</v>
      </c>
      <c r="T25" s="1">
        <v>-0.21309153300022299</v>
      </c>
    </row>
    <row r="26" spans="1:20">
      <c r="A26" s="1" t="s">
        <v>55</v>
      </c>
      <c r="B26" s="1">
        <v>1108771200</v>
      </c>
      <c r="C26" s="1">
        <v>2.5500000000000002E-4</v>
      </c>
      <c r="D26" s="1">
        <v>2.6600000000000001E-4</v>
      </c>
      <c r="E26" s="1">
        <v>1.7700000000000001E-3</v>
      </c>
      <c r="F26" s="1">
        <v>1.877E-3</v>
      </c>
      <c r="J26" s="1">
        <v>1201565100</v>
      </c>
      <c r="K26" s="4">
        <v>40206.045138888891</v>
      </c>
      <c r="M26" s="1">
        <v>33.5</v>
      </c>
      <c r="P26" s="1">
        <v>39.726424999999999</v>
      </c>
      <c r="R26" s="1">
        <v>6.2264249999999999</v>
      </c>
      <c r="T26" s="1">
        <v>0.15673257787480199</v>
      </c>
    </row>
    <row r="27" spans="1:20">
      <c r="A27" s="1" t="s">
        <v>56</v>
      </c>
      <c r="B27" s="1">
        <v>1109376000</v>
      </c>
      <c r="C27" s="1">
        <v>3.5100000000000002E-4</v>
      </c>
      <c r="D27" s="1">
        <v>2.6800000000000001E-4</v>
      </c>
      <c r="E27" s="1">
        <v>1.542E-3</v>
      </c>
      <c r="F27" s="1">
        <v>1.0009999999999999E-3</v>
      </c>
      <c r="J27" s="1">
        <v>1202657400</v>
      </c>
      <c r="K27" s="4">
        <v>40218.6875</v>
      </c>
      <c r="M27" s="1">
        <v>111</v>
      </c>
      <c r="P27" s="1">
        <v>76.455498000000006</v>
      </c>
      <c r="R27" s="1">
        <v>-34.544502000000001</v>
      </c>
      <c r="T27" s="1">
        <v>-0.45182495574092002</v>
      </c>
    </row>
    <row r="28" spans="1:20">
      <c r="A28" s="1" t="s">
        <v>57</v>
      </c>
      <c r="B28" s="1">
        <v>1109980800</v>
      </c>
      <c r="C28" s="1">
        <v>5.9299999999999999E-4</v>
      </c>
      <c r="D28" s="1">
        <v>2.7300000000000002E-4</v>
      </c>
      <c r="E28" s="1">
        <v>1.39E-3</v>
      </c>
      <c r="F28" s="1">
        <v>7.7300000000000003E-4</v>
      </c>
      <c r="I28" s="1" t="s">
        <v>58</v>
      </c>
      <c r="J28" s="1">
        <v>1207480320</v>
      </c>
      <c r="K28" s="4">
        <v>40274.508333333331</v>
      </c>
      <c r="M28" s="1">
        <v>126</v>
      </c>
      <c r="P28" s="1">
        <v>146.43341100000001</v>
      </c>
      <c r="R28" s="1">
        <v>20.433411</v>
      </c>
      <c r="T28" s="1">
        <v>0.139540633933604</v>
      </c>
    </row>
    <row r="29" spans="1:20">
      <c r="A29" s="1" t="s">
        <v>59</v>
      </c>
      <c r="B29" s="1">
        <v>1110582000</v>
      </c>
      <c r="C29" s="1">
        <v>7.67E-4</v>
      </c>
      <c r="D29" s="1">
        <v>2.7999999999999998E-4</v>
      </c>
      <c r="E29" s="1">
        <v>1.291E-3</v>
      </c>
      <c r="F29" s="1">
        <v>7.9500000000000003E-4</v>
      </c>
      <c r="J29" s="1">
        <v>1216728000</v>
      </c>
      <c r="K29" s="4">
        <v>40381.541666666664</v>
      </c>
      <c r="M29" s="1">
        <v>11.8</v>
      </c>
      <c r="P29" s="1">
        <v>14.135042</v>
      </c>
      <c r="R29" s="1">
        <v>2.3350420000000001</v>
      </c>
      <c r="T29" s="1">
        <v>0.165195264364973</v>
      </c>
    </row>
    <row r="30" spans="1:20">
      <c r="A30" s="1" t="s">
        <v>60</v>
      </c>
      <c r="B30" s="1">
        <v>1111186800</v>
      </c>
      <c r="C30" s="1">
        <v>7.9199999999999995E-4</v>
      </c>
      <c r="D30" s="1">
        <v>2.8800000000000001E-4</v>
      </c>
      <c r="E30" s="1">
        <v>1.209E-3</v>
      </c>
      <c r="F30" s="1">
        <v>7.7099999999999998E-4</v>
      </c>
      <c r="J30" s="1">
        <v>1218031200</v>
      </c>
      <c r="K30" s="4">
        <v>40396.625</v>
      </c>
      <c r="M30" s="1">
        <v>10.199999999999999</v>
      </c>
      <c r="P30" s="1">
        <v>10.670202</v>
      </c>
      <c r="R30" s="1">
        <v>0.47020200000000001</v>
      </c>
      <c r="T30" s="1">
        <v>4.4066832099336102E-2</v>
      </c>
    </row>
    <row r="31" spans="1:20">
      <c r="A31" s="1" t="s">
        <v>61</v>
      </c>
      <c r="B31" s="1">
        <v>1111791600</v>
      </c>
      <c r="C31" s="1">
        <v>1.0629999999999999E-3</v>
      </c>
      <c r="D31" s="1">
        <v>2.9999999999999997E-4</v>
      </c>
      <c r="E31" s="1">
        <v>1.1839999999999999E-3</v>
      </c>
      <c r="F31" s="1">
        <v>9.2199999999999997E-4</v>
      </c>
      <c r="I31" s="1" t="s">
        <v>62</v>
      </c>
      <c r="J31" s="1">
        <v>1218549000</v>
      </c>
      <c r="K31" s="4">
        <v>40402.618055555555</v>
      </c>
      <c r="M31" s="1">
        <v>10.199999999999999</v>
      </c>
      <c r="P31" s="1">
        <v>10.238550999999999</v>
      </c>
      <c r="R31" s="1">
        <v>3.8551000000000002E-2</v>
      </c>
      <c r="T31" s="1">
        <v>3.76527889542182E-3</v>
      </c>
    </row>
    <row r="32" spans="1:20">
      <c r="A32" s="1" t="s">
        <v>63</v>
      </c>
      <c r="B32" s="1">
        <v>1112396400</v>
      </c>
      <c r="C32" s="1">
        <v>5.6300000000000002E-4</v>
      </c>
      <c r="D32" s="1">
        <v>3.0400000000000002E-4</v>
      </c>
      <c r="E32" s="1">
        <v>1.0809999999999999E-3</v>
      </c>
      <c r="F32" s="1">
        <v>6.5799999999999995E-4</v>
      </c>
      <c r="J32" s="1">
        <v>1223906400</v>
      </c>
      <c r="K32" s="4">
        <v>40464.625</v>
      </c>
      <c r="M32" s="1">
        <v>19.399999999999999</v>
      </c>
      <c r="P32" s="1">
        <v>17.136486000000001</v>
      </c>
      <c r="R32" s="1">
        <v>-2.2635139999999998</v>
      </c>
      <c r="T32" s="1">
        <v>-0.13208740695146001</v>
      </c>
    </row>
    <row r="33" spans="1:20">
      <c r="A33" s="1" t="s">
        <v>64</v>
      </c>
      <c r="B33" s="1">
        <v>1113001200</v>
      </c>
      <c r="C33" s="1">
        <v>9.2999999999999997E-5</v>
      </c>
      <c r="D33" s="1">
        <v>3.01E-4</v>
      </c>
      <c r="E33" s="1">
        <v>9.2199999999999997E-4</v>
      </c>
      <c r="F33" s="1">
        <v>3.3599999999999998E-4</v>
      </c>
      <c r="J33" s="1">
        <v>1225842780</v>
      </c>
      <c r="K33" s="4">
        <v>40487.036805555559</v>
      </c>
      <c r="M33" s="1">
        <v>108</v>
      </c>
      <c r="P33" s="1">
        <v>129.892044</v>
      </c>
      <c r="R33" s="1">
        <v>21.892043999999999</v>
      </c>
      <c r="T33" s="1">
        <v>0.168540299512109</v>
      </c>
    </row>
    <row r="34" spans="1:20">
      <c r="A34" s="1" t="s">
        <v>65</v>
      </c>
      <c r="B34" s="1">
        <v>1113606000</v>
      </c>
      <c r="C34" s="1">
        <v>2.7599999999999999E-4</v>
      </c>
      <c r="D34" s="1">
        <v>2.9999999999999997E-4</v>
      </c>
      <c r="E34" s="1">
        <v>8.1899999999999996E-4</v>
      </c>
      <c r="F34" s="1">
        <v>3.1E-4</v>
      </c>
      <c r="J34" s="1">
        <v>1230455640</v>
      </c>
      <c r="K34" s="4">
        <v>40540.426388888889</v>
      </c>
      <c r="M34" s="1">
        <v>108</v>
      </c>
      <c r="P34" s="1">
        <v>113.399483</v>
      </c>
      <c r="R34" s="1">
        <v>5.399483</v>
      </c>
      <c r="T34" s="1">
        <v>4.7614705615544997E-2</v>
      </c>
    </row>
    <row r="35" spans="1:20">
      <c r="A35" s="1" t="s">
        <v>66</v>
      </c>
      <c r="B35" s="1">
        <v>1114210800</v>
      </c>
      <c r="C35" s="1">
        <v>2.2100000000000001E-4</v>
      </c>
      <c r="D35" s="1">
        <v>2.99E-4</v>
      </c>
      <c r="E35" s="1">
        <v>7.2199999999999999E-4</v>
      </c>
      <c r="F35" s="1">
        <v>2.52E-4</v>
      </c>
      <c r="J35" s="1">
        <v>1236509700</v>
      </c>
      <c r="K35" s="4">
        <v>40610.496527777781</v>
      </c>
      <c r="M35" s="1">
        <v>13.3</v>
      </c>
      <c r="P35" s="1">
        <v>18.109338999999999</v>
      </c>
      <c r="R35" s="1">
        <v>4.8093389999999996</v>
      </c>
      <c r="T35" s="1">
        <v>0.26557231050785401</v>
      </c>
    </row>
    <row r="36" spans="1:20">
      <c r="A36" s="1" t="s">
        <v>67</v>
      </c>
      <c r="B36" s="1">
        <v>1114815600</v>
      </c>
      <c r="C36" s="1">
        <v>1.7799999999999999E-4</v>
      </c>
      <c r="D36" s="1">
        <v>2.9700000000000001E-4</v>
      </c>
      <c r="E36" s="1">
        <v>6.3500000000000004E-4</v>
      </c>
      <c r="F36" s="1">
        <v>2.14E-4</v>
      </c>
      <c r="J36" s="1">
        <v>1244381280</v>
      </c>
      <c r="K36" s="4">
        <v>40701.602777777778</v>
      </c>
      <c r="M36" s="1">
        <v>26.5</v>
      </c>
      <c r="P36" s="1">
        <v>27.055969000000001</v>
      </c>
      <c r="R36" s="1">
        <v>0.55596900000000105</v>
      </c>
      <c r="T36" s="1">
        <v>2.0548848204254001E-2</v>
      </c>
    </row>
    <row r="37" spans="1:20">
      <c r="A37" s="1" t="s">
        <v>68</v>
      </c>
      <c r="B37" s="1">
        <v>1115420400</v>
      </c>
      <c r="C37" s="1">
        <v>1.17E-4</v>
      </c>
      <c r="D37" s="1">
        <v>2.9399999999999999E-4</v>
      </c>
      <c r="E37" s="1">
        <v>5.5099999999999995E-4</v>
      </c>
      <c r="F37" s="1">
        <v>1.5200000000000001E-4</v>
      </c>
      <c r="J37" s="1">
        <v>1256048640</v>
      </c>
      <c r="K37" s="4">
        <v>40836.64166666667</v>
      </c>
      <c r="M37" s="1">
        <v>31.4</v>
      </c>
      <c r="P37" s="1">
        <v>30.405476</v>
      </c>
      <c r="R37" s="1">
        <v>-0.99452399999999797</v>
      </c>
      <c r="T37" s="1">
        <v>-3.2708713390969403E-2</v>
      </c>
    </row>
    <row r="38" spans="1:20">
      <c r="A38" s="1" t="s">
        <v>69</v>
      </c>
      <c r="B38" s="1">
        <v>1116025200</v>
      </c>
      <c r="C38" s="1">
        <v>9.1000000000000003E-5</v>
      </c>
      <c r="D38" s="1">
        <v>2.9100000000000003E-4</v>
      </c>
      <c r="E38" s="1">
        <v>4.7699999999999999E-4</v>
      </c>
      <c r="F38" s="1">
        <v>1.16E-4</v>
      </c>
      <c r="J38" s="1">
        <v>1265127720</v>
      </c>
      <c r="K38" s="4">
        <v>40941.723611111112</v>
      </c>
      <c r="M38" s="1">
        <v>13.8</v>
      </c>
      <c r="P38" s="1">
        <v>17.657360000000001</v>
      </c>
      <c r="R38" s="1">
        <v>3.8573599999999999</v>
      </c>
      <c r="T38" s="1">
        <v>0.21845621315983799</v>
      </c>
    </row>
    <row r="39" spans="1:20">
      <c r="A39" s="1" t="s">
        <v>70</v>
      </c>
      <c r="B39" s="1">
        <v>1116630000</v>
      </c>
      <c r="C39" s="1">
        <v>9.7E-5</v>
      </c>
      <c r="D39" s="1">
        <v>2.8800000000000001E-4</v>
      </c>
      <c r="E39" s="1">
        <v>4.1599999999999997E-4</v>
      </c>
      <c r="F39" s="1">
        <v>9.7E-5</v>
      </c>
      <c r="J39" s="1">
        <v>1273670580</v>
      </c>
      <c r="K39" s="4">
        <v>41040.599305555559</v>
      </c>
      <c r="M39" s="1">
        <v>9.5399999999999991</v>
      </c>
      <c r="P39" s="1">
        <v>11.053032</v>
      </c>
      <c r="R39" s="1">
        <v>1.5130319999999999</v>
      </c>
      <c r="T39" s="1">
        <v>0.13688841215695399</v>
      </c>
    </row>
    <row r="40" spans="1:20">
      <c r="A40" s="1" t="s">
        <v>71</v>
      </c>
      <c r="B40" s="1">
        <v>1117234800</v>
      </c>
      <c r="C40" s="1">
        <v>9.3999999999999994E-5</v>
      </c>
      <c r="D40" s="1">
        <v>2.8499999999999999E-4</v>
      </c>
      <c r="E40" s="1">
        <v>3.6400000000000001E-4</v>
      </c>
      <c r="F40" s="1">
        <v>1.01E-4</v>
      </c>
      <c r="J40" s="1">
        <v>1275214740</v>
      </c>
      <c r="K40" s="4">
        <v>41058.47152777778</v>
      </c>
      <c r="M40" s="1">
        <v>8.61</v>
      </c>
      <c r="P40" s="1">
        <v>7.3518290000000004</v>
      </c>
      <c r="R40" s="1">
        <v>-1.2581709999999999</v>
      </c>
      <c r="T40" s="1">
        <v>-0.17113714151947801</v>
      </c>
    </row>
    <row r="41" spans="1:20">
      <c r="A41" s="1" t="s">
        <v>72</v>
      </c>
      <c r="B41" s="1">
        <v>1117839600</v>
      </c>
      <c r="C41" s="1">
        <v>8.6000000000000003E-5</v>
      </c>
      <c r="D41" s="1">
        <v>2.8200000000000002E-4</v>
      </c>
      <c r="E41" s="1">
        <v>3.19E-4</v>
      </c>
      <c r="F41" s="1">
        <v>8.6000000000000003E-5</v>
      </c>
      <c r="J41" s="1">
        <v>1279443780</v>
      </c>
      <c r="K41" s="4">
        <v>41107.418749999997</v>
      </c>
      <c r="M41" s="1">
        <v>5.89</v>
      </c>
      <c r="P41" s="1">
        <v>6.2203229999999996</v>
      </c>
      <c r="R41" s="1">
        <v>0.33032299999999998</v>
      </c>
      <c r="T41" s="1">
        <v>5.3103833997044797E-2</v>
      </c>
    </row>
    <row r="42" spans="1:20">
      <c r="A42" s="1" t="s">
        <v>73</v>
      </c>
      <c r="B42" s="1">
        <v>1118444400</v>
      </c>
      <c r="C42" s="1">
        <v>5.3000000000000001E-5</v>
      </c>
      <c r="D42" s="1">
        <v>2.7900000000000001E-4</v>
      </c>
      <c r="E42" s="1">
        <v>2.7599999999999999E-4</v>
      </c>
      <c r="F42" s="1">
        <v>6.3E-5</v>
      </c>
      <c r="J42" s="1">
        <v>1282639860</v>
      </c>
      <c r="K42" s="4">
        <v>41144.410416666666</v>
      </c>
      <c r="M42" s="1">
        <v>5.61</v>
      </c>
      <c r="P42" s="1">
        <v>5.7291359999999996</v>
      </c>
      <c r="R42" s="1">
        <v>0.11913599999999901</v>
      </c>
      <c r="T42" s="1">
        <v>2.0794758581398499E-2</v>
      </c>
    </row>
    <row r="43" spans="1:20">
      <c r="A43" s="1" t="s">
        <v>74</v>
      </c>
      <c r="B43" s="1">
        <v>1119049200</v>
      </c>
      <c r="C43" s="1">
        <v>4.1999999999999998E-5</v>
      </c>
      <c r="D43" s="1">
        <v>2.7500000000000002E-4</v>
      </c>
      <c r="E43" s="1">
        <v>2.3900000000000001E-4</v>
      </c>
      <c r="F43" s="1">
        <v>5.3000000000000001E-5</v>
      </c>
      <c r="J43" s="1">
        <v>1287822960</v>
      </c>
      <c r="K43" s="4">
        <v>41204.400000000001</v>
      </c>
      <c r="M43" s="1">
        <v>4.75</v>
      </c>
      <c r="P43" s="1">
        <v>5.7592420000000004</v>
      </c>
      <c r="R43" s="1">
        <v>1.009242</v>
      </c>
      <c r="T43" s="1">
        <v>0.17523868592429401</v>
      </c>
    </row>
    <row r="44" spans="1:20">
      <c r="A44" s="1" t="s">
        <v>75</v>
      </c>
      <c r="B44" s="1">
        <v>1119654000</v>
      </c>
      <c r="C44" s="1">
        <v>3.8499999999999998E-4</v>
      </c>
      <c r="D44" s="1">
        <v>2.7700000000000001E-4</v>
      </c>
      <c r="E44" s="1">
        <v>2.6499999999999999E-4</v>
      </c>
      <c r="F44" s="1">
        <v>2.9599999999999998E-4</v>
      </c>
      <c r="J44" s="1">
        <v>1290942600</v>
      </c>
      <c r="K44" s="4">
        <v>41240.506944444445</v>
      </c>
      <c r="M44" s="1">
        <v>4.3</v>
      </c>
      <c r="P44" s="1">
        <v>4.6844939999999999</v>
      </c>
      <c r="R44" s="1">
        <v>0.384494</v>
      </c>
      <c r="T44" s="1">
        <v>8.2078021660397099E-2</v>
      </c>
    </row>
    <row r="45" spans="1:20">
      <c r="A45" s="1" t="s">
        <v>76</v>
      </c>
      <c r="B45" s="1">
        <v>1120258800</v>
      </c>
      <c r="C45" s="1">
        <v>7.6000000000000004E-4</v>
      </c>
      <c r="D45" s="1">
        <v>2.8400000000000002E-4</v>
      </c>
      <c r="E45" s="1">
        <v>3.4499999999999998E-4</v>
      </c>
      <c r="F45" s="1">
        <v>5.8799999999999998E-4</v>
      </c>
      <c r="J45" s="1">
        <v>1296657660</v>
      </c>
      <c r="K45" s="4">
        <v>41306.65347222222</v>
      </c>
      <c r="M45" s="1">
        <v>3.95</v>
      </c>
      <c r="P45" s="1">
        <v>4.037954</v>
      </c>
      <c r="R45" s="1">
        <v>8.7953999999999893E-2</v>
      </c>
      <c r="T45" s="1">
        <v>2.1781823170843401E-2</v>
      </c>
    </row>
    <row r="46" spans="1:20">
      <c r="A46" s="1" t="s">
        <v>77</v>
      </c>
      <c r="B46" s="1">
        <v>1120863600</v>
      </c>
      <c r="C46" s="1">
        <v>9.6599999999999995E-4</v>
      </c>
      <c r="D46" s="1">
        <v>2.9500000000000001E-4</v>
      </c>
      <c r="E46" s="1">
        <v>4.44E-4</v>
      </c>
      <c r="F46" s="1">
        <v>7.9000000000000001E-4</v>
      </c>
      <c r="J46" s="1">
        <v>1301315100</v>
      </c>
      <c r="K46" s="4">
        <v>41360.559027777781</v>
      </c>
      <c r="M46" s="1">
        <v>3.67</v>
      </c>
      <c r="P46" s="1">
        <v>3.5826549999999999</v>
      </c>
      <c r="R46" s="1">
        <v>-8.7345000000000006E-2</v>
      </c>
      <c r="T46" s="1">
        <v>-2.4379964021096101E-2</v>
      </c>
    </row>
    <row r="47" spans="1:20">
      <c r="A47" s="1" t="s">
        <v>78</v>
      </c>
      <c r="B47" s="1">
        <v>1121468400</v>
      </c>
      <c r="C47" s="1">
        <v>6.9200000000000002E-4</v>
      </c>
      <c r="D47" s="1">
        <v>3.01E-4</v>
      </c>
      <c r="E47" s="1">
        <v>4.84E-4</v>
      </c>
      <c r="F47" s="1">
        <v>7.4399999999999998E-4</v>
      </c>
      <c r="J47" s="1">
        <v>1307535540</v>
      </c>
      <c r="K47" s="4">
        <v>41432.554861111108</v>
      </c>
      <c r="M47" s="1">
        <v>3.41</v>
      </c>
      <c r="P47" s="1">
        <v>3.053585</v>
      </c>
      <c r="R47" s="1">
        <v>-0.35641499999999998</v>
      </c>
      <c r="T47" s="1">
        <v>-0.11672018299801699</v>
      </c>
    </row>
    <row r="48" spans="1:20">
      <c r="A48" s="1" t="s">
        <v>79</v>
      </c>
      <c r="B48" s="1">
        <v>1122073200</v>
      </c>
      <c r="C48" s="1">
        <v>7.4700000000000005E-4</v>
      </c>
      <c r="D48" s="1">
        <v>3.0699999999999998E-4</v>
      </c>
      <c r="E48" s="1">
        <v>5.2599999999999999E-4</v>
      </c>
      <c r="F48" s="1">
        <v>7.5199999999999996E-4</v>
      </c>
      <c r="J48" s="1">
        <v>1311155040</v>
      </c>
      <c r="K48" s="4">
        <v>41474.447222222225</v>
      </c>
      <c r="M48" s="1">
        <v>3.74</v>
      </c>
      <c r="P48" s="1">
        <v>2.782403</v>
      </c>
      <c r="R48" s="1">
        <v>-0.95759700000000003</v>
      </c>
      <c r="T48" s="1">
        <v>-0.344161862965214</v>
      </c>
    </row>
    <row r="49" spans="1:20">
      <c r="A49" s="1" t="s">
        <v>80</v>
      </c>
      <c r="B49" s="1">
        <v>1122678000</v>
      </c>
      <c r="C49" s="1">
        <v>4.0200000000000001E-4</v>
      </c>
      <c r="D49" s="1">
        <v>3.0899999999999998E-4</v>
      </c>
      <c r="E49" s="1">
        <v>5.0500000000000002E-4</v>
      </c>
      <c r="F49" s="1">
        <v>5.3200000000000003E-4</v>
      </c>
      <c r="J49" s="1">
        <v>1323095280</v>
      </c>
      <c r="K49" s="4">
        <v>41612.644444444442</v>
      </c>
      <c r="M49" s="1">
        <v>3.19</v>
      </c>
      <c r="P49" s="1">
        <v>2.873259</v>
      </c>
      <c r="R49" s="1">
        <v>-0.31674099999999999</v>
      </c>
      <c r="T49" s="1">
        <v>-0.110237538627739</v>
      </c>
    </row>
    <row r="50" spans="1:20">
      <c r="A50" s="1" t="s">
        <v>81</v>
      </c>
      <c r="B50" s="1">
        <v>1123282800</v>
      </c>
      <c r="C50" s="1">
        <v>1.05E-4</v>
      </c>
      <c r="D50" s="1">
        <v>3.0600000000000001E-4</v>
      </c>
      <c r="E50" s="1">
        <v>4.3899999999999999E-4</v>
      </c>
      <c r="F50" s="1">
        <v>2.6899999999999998E-4</v>
      </c>
      <c r="J50" s="1">
        <v>1329660720</v>
      </c>
      <c r="K50" s="4">
        <v>41688.633333333331</v>
      </c>
      <c r="M50" s="1">
        <v>2.92</v>
      </c>
      <c r="P50" s="1">
        <v>2.0200830000000001</v>
      </c>
      <c r="R50" s="1">
        <v>-0.89991699999999997</v>
      </c>
      <c r="T50" s="1">
        <v>-0.44548516075824601</v>
      </c>
    </row>
    <row r="51" spans="1:20">
      <c r="A51" s="1" t="s">
        <v>82</v>
      </c>
      <c r="B51" s="1">
        <v>1123887600</v>
      </c>
      <c r="C51" s="1">
        <v>0</v>
      </c>
      <c r="D51" s="1">
        <v>3.01E-4</v>
      </c>
      <c r="E51" s="1">
        <v>3.6900000000000002E-4</v>
      </c>
      <c r="F51" s="1">
        <v>1.13E-4</v>
      </c>
      <c r="J51" s="1">
        <v>1332850440</v>
      </c>
      <c r="K51" s="4">
        <v>41725.551388888889</v>
      </c>
      <c r="M51" s="1">
        <v>2.88</v>
      </c>
      <c r="P51" s="1">
        <v>1.843801</v>
      </c>
      <c r="R51" s="1">
        <v>-1.0361990000000001</v>
      </c>
      <c r="T51" s="1">
        <v>-0.56199069205407703</v>
      </c>
    </row>
    <row r="52" spans="1:20">
      <c r="A52" s="1" t="s">
        <v>83</v>
      </c>
      <c r="B52" s="1">
        <v>1124492400</v>
      </c>
      <c r="C52" s="1">
        <v>0</v>
      </c>
      <c r="D52" s="1">
        <v>2.9599999999999998E-4</v>
      </c>
      <c r="E52" s="1">
        <v>3.1E-4</v>
      </c>
      <c r="F52" s="1">
        <v>4.6999999999999997E-5</v>
      </c>
      <c r="J52" s="1">
        <v>1342948140</v>
      </c>
      <c r="K52" s="4">
        <v>41842.42291666667</v>
      </c>
      <c r="M52" s="1">
        <v>4.2</v>
      </c>
      <c r="P52" s="1">
        <v>1.7315020000000001</v>
      </c>
      <c r="R52" s="1">
        <v>-2.4684979999999999</v>
      </c>
      <c r="T52" s="1">
        <v>-1.4256397047187901</v>
      </c>
    </row>
    <row r="53" spans="1:20">
      <c r="A53" s="1" t="s">
        <v>84</v>
      </c>
      <c r="B53" s="1">
        <v>1125097200</v>
      </c>
      <c r="C53" s="1">
        <v>0</v>
      </c>
      <c r="D53" s="1">
        <v>2.92E-4</v>
      </c>
      <c r="E53" s="1">
        <v>2.5999999999999998E-4</v>
      </c>
      <c r="F53" s="1">
        <v>2.0000000000000002E-5</v>
      </c>
      <c r="J53" s="1">
        <v>1345525200</v>
      </c>
      <c r="K53" s="4">
        <v>41872.25</v>
      </c>
      <c r="M53" s="1">
        <v>14.5</v>
      </c>
      <c r="P53" s="1">
        <v>1.302392</v>
      </c>
      <c r="R53" s="1">
        <v>-13.197608000000001</v>
      </c>
      <c r="T53" s="1">
        <v>-10.1333607700293</v>
      </c>
    </row>
    <row r="54" spans="1:20">
      <c r="A54" s="1" t="s">
        <v>85</v>
      </c>
      <c r="B54" s="1">
        <v>1125702000</v>
      </c>
      <c r="C54" s="1">
        <v>0</v>
      </c>
      <c r="D54" s="1">
        <v>2.8699999999999998E-4</v>
      </c>
      <c r="E54" s="1">
        <v>2.1800000000000001E-4</v>
      </c>
      <c r="F54" s="1">
        <v>7.9999999999999996E-6</v>
      </c>
      <c r="J54" s="1">
        <v>1347962400</v>
      </c>
      <c r="K54" s="4">
        <v>41900.458333333336</v>
      </c>
      <c r="M54" s="1">
        <v>3.34</v>
      </c>
      <c r="P54" s="1">
        <v>1.215468</v>
      </c>
      <c r="R54" s="1">
        <v>-2.1245319999999999</v>
      </c>
      <c r="T54" s="1">
        <v>-1.74791273813873</v>
      </c>
    </row>
    <row r="55" spans="1:20">
      <c r="A55" s="1" t="s">
        <v>86</v>
      </c>
      <c r="B55" s="1">
        <v>1126306800</v>
      </c>
      <c r="C55" s="1">
        <v>0</v>
      </c>
      <c r="D55" s="1">
        <v>2.8299999999999999E-4</v>
      </c>
      <c r="E55" s="1">
        <v>1.83E-4</v>
      </c>
      <c r="F55" s="1">
        <v>3.9999999999999998E-6</v>
      </c>
      <c r="J55" s="1">
        <v>1350466020</v>
      </c>
      <c r="K55" s="4">
        <v>41929.435416666667</v>
      </c>
      <c r="M55" s="1">
        <v>2.89</v>
      </c>
      <c r="P55" s="1">
        <v>1.139545</v>
      </c>
      <c r="R55" s="1">
        <v>-1.7504550000000001</v>
      </c>
      <c r="T55" s="1">
        <v>-1.53609993462303</v>
      </c>
    </row>
    <row r="56" spans="1:20">
      <c r="A56" s="1" t="s">
        <v>87</v>
      </c>
      <c r="B56" s="1">
        <v>1126911600</v>
      </c>
      <c r="C56" s="1">
        <v>0</v>
      </c>
      <c r="D56" s="1">
        <v>2.7799999999999998E-4</v>
      </c>
      <c r="E56" s="1">
        <v>1.54E-4</v>
      </c>
      <c r="F56" s="1">
        <v>9.9999999999999995E-7</v>
      </c>
    </row>
    <row r="57" spans="1:20">
      <c r="A57" s="1" t="s">
        <v>88</v>
      </c>
      <c r="B57" s="1">
        <v>1127516400</v>
      </c>
      <c r="C57" s="1">
        <v>0</v>
      </c>
      <c r="D57" s="1">
        <v>2.7399999999999999E-4</v>
      </c>
      <c r="E57" s="1">
        <v>1.2899999999999999E-4</v>
      </c>
      <c r="F57" s="1">
        <v>9.9999999999999995E-7</v>
      </c>
    </row>
    <row r="58" spans="1:20">
      <c r="A58" s="1" t="s">
        <v>89</v>
      </c>
      <c r="B58" s="1">
        <v>1128121200</v>
      </c>
      <c r="C58" s="1">
        <v>0</v>
      </c>
      <c r="D58" s="1">
        <v>2.7E-4</v>
      </c>
      <c r="E58" s="1">
        <v>1.08E-4</v>
      </c>
      <c r="F58" s="1">
        <v>0</v>
      </c>
    </row>
    <row r="59" spans="1:20">
      <c r="A59" s="1" t="s">
        <v>90</v>
      </c>
      <c r="B59" s="1">
        <v>1128726000</v>
      </c>
      <c r="C59" s="1">
        <v>0</v>
      </c>
      <c r="D59" s="1">
        <v>2.6600000000000001E-4</v>
      </c>
      <c r="E59" s="1">
        <v>9.1000000000000003E-5</v>
      </c>
      <c r="F59" s="1">
        <v>0</v>
      </c>
    </row>
    <row r="60" spans="1:20">
      <c r="A60" s="1" t="s">
        <v>91</v>
      </c>
      <c r="B60" s="1">
        <v>1129330800</v>
      </c>
      <c r="C60" s="1">
        <v>3.9999999999999998E-6</v>
      </c>
      <c r="D60" s="1">
        <v>2.6200000000000003E-4</v>
      </c>
      <c r="E60" s="1">
        <v>7.7000000000000001E-5</v>
      </c>
      <c r="F60" s="1">
        <v>3.9999999999999998E-6</v>
      </c>
    </row>
    <row r="61" spans="1:20">
      <c r="A61" s="1" t="s">
        <v>92</v>
      </c>
      <c r="B61" s="1">
        <v>1129935600</v>
      </c>
      <c r="C61" s="1">
        <v>9.0000000000000002E-6</v>
      </c>
      <c r="D61" s="1">
        <v>2.5799999999999998E-4</v>
      </c>
      <c r="E61" s="1">
        <v>6.6000000000000005E-5</v>
      </c>
      <c r="F61" s="1">
        <v>6.9999999999999999E-6</v>
      </c>
    </row>
    <row r="62" spans="1:20">
      <c r="A62" s="1" t="s">
        <v>93</v>
      </c>
      <c r="B62" s="1">
        <v>1130540400</v>
      </c>
      <c r="C62" s="1">
        <v>2.3E-5</v>
      </c>
      <c r="D62" s="1">
        <v>2.5399999999999999E-4</v>
      </c>
      <c r="E62" s="1">
        <v>5.8999999999999998E-5</v>
      </c>
      <c r="F62" s="1">
        <v>1.7E-5</v>
      </c>
    </row>
    <row r="63" spans="1:20">
      <c r="A63" s="1" t="s">
        <v>94</v>
      </c>
      <c r="B63" s="1">
        <v>1131148800</v>
      </c>
      <c r="C63" s="1">
        <v>1.7799999999999999E-4</v>
      </c>
      <c r="D63" s="1">
        <v>2.5300000000000002E-4</v>
      </c>
      <c r="E63" s="1">
        <v>7.7999999999999999E-5</v>
      </c>
      <c r="F63" s="1">
        <v>1.1E-4</v>
      </c>
    </row>
    <row r="64" spans="1:20">
      <c r="A64" s="1" t="s">
        <v>95</v>
      </c>
      <c r="B64" s="1">
        <v>1131753600</v>
      </c>
      <c r="C64" s="1">
        <v>1.5200000000000001E-4</v>
      </c>
      <c r="D64" s="1">
        <v>2.5099999999999998E-4</v>
      </c>
      <c r="E64" s="1">
        <v>9.0000000000000006E-5</v>
      </c>
      <c r="F64" s="1">
        <v>1.3899999999999999E-4</v>
      </c>
    </row>
    <row r="65" spans="1:6">
      <c r="A65" s="1" t="s">
        <v>96</v>
      </c>
      <c r="B65" s="1">
        <v>1132358400</v>
      </c>
      <c r="C65" s="1">
        <v>2.33E-4</v>
      </c>
      <c r="D65" s="1">
        <v>2.5099999999999998E-4</v>
      </c>
      <c r="E65" s="1">
        <v>1.1400000000000001E-4</v>
      </c>
      <c r="F65" s="1">
        <v>2.1900000000000001E-4</v>
      </c>
    </row>
    <row r="66" spans="1:6">
      <c r="A66" s="1" t="s">
        <v>97</v>
      </c>
      <c r="B66" s="1">
        <v>1132963200</v>
      </c>
      <c r="C66" s="1">
        <v>6.9499999999999998E-4</v>
      </c>
      <c r="D66" s="1">
        <v>2.5799999999999998E-4</v>
      </c>
      <c r="E66" s="1">
        <v>2.0900000000000001E-4</v>
      </c>
      <c r="F66" s="1">
        <v>5.1800000000000001E-4</v>
      </c>
    </row>
    <row r="67" spans="1:6">
      <c r="A67" s="1" t="s">
        <v>98</v>
      </c>
      <c r="B67" s="1">
        <v>1133568000</v>
      </c>
      <c r="C67" s="1">
        <v>1.377E-3</v>
      </c>
      <c r="D67" s="1">
        <v>2.7500000000000002E-4</v>
      </c>
      <c r="E67" s="1">
        <v>3.9599999999999998E-4</v>
      </c>
      <c r="F67" s="1">
        <v>1.023E-3</v>
      </c>
    </row>
    <row r="68" spans="1:6">
      <c r="A68" s="1" t="s">
        <v>99</v>
      </c>
      <c r="B68" s="1">
        <v>1134172800</v>
      </c>
      <c r="C68" s="1">
        <v>8.2100000000000001E-4</v>
      </c>
      <c r="D68" s="1">
        <v>2.8299999999999999E-4</v>
      </c>
      <c r="E68" s="1">
        <v>4.6200000000000001E-4</v>
      </c>
      <c r="F68" s="1">
        <v>8.8000000000000003E-4</v>
      </c>
    </row>
    <row r="69" spans="1:6">
      <c r="A69" s="1" t="s">
        <v>100</v>
      </c>
      <c r="B69" s="1">
        <v>1134777600</v>
      </c>
      <c r="C69" s="1">
        <v>8.9700000000000001E-4</v>
      </c>
      <c r="D69" s="1">
        <v>2.9300000000000002E-4</v>
      </c>
      <c r="E69" s="1">
        <v>5.3300000000000005E-4</v>
      </c>
      <c r="F69" s="1">
        <v>9.19E-4</v>
      </c>
    </row>
    <row r="70" spans="1:6">
      <c r="A70" s="1" t="s">
        <v>101</v>
      </c>
      <c r="B70" s="1">
        <v>1135382400</v>
      </c>
      <c r="C70" s="1">
        <v>1.4220000000000001E-3</v>
      </c>
      <c r="D70" s="1">
        <v>3.1E-4</v>
      </c>
      <c r="E70" s="1">
        <v>6.7500000000000004E-4</v>
      </c>
      <c r="F70" s="1">
        <v>1.2080000000000001E-3</v>
      </c>
    </row>
    <row r="71" spans="1:6">
      <c r="A71" s="1" t="s">
        <v>102</v>
      </c>
      <c r="B71" s="1">
        <v>1135987200</v>
      </c>
      <c r="C71" s="1">
        <v>1.129E-3</v>
      </c>
      <c r="D71" s="1">
        <v>3.2299999999999999E-4</v>
      </c>
      <c r="E71" s="1">
        <v>7.4100000000000001E-4</v>
      </c>
      <c r="F71" s="1">
        <v>1.062E-3</v>
      </c>
    </row>
    <row r="72" spans="1:6">
      <c r="A72" s="1" t="s">
        <v>103</v>
      </c>
      <c r="B72" s="1">
        <v>1136592000</v>
      </c>
      <c r="C72" s="1">
        <v>3.0800000000000001E-4</v>
      </c>
      <c r="D72" s="1">
        <v>3.2200000000000002E-4</v>
      </c>
      <c r="E72" s="1">
        <v>6.69E-4</v>
      </c>
      <c r="F72" s="1">
        <v>5.8699999999999996E-4</v>
      </c>
    </row>
    <row r="73" spans="1:6">
      <c r="A73" s="1" t="s">
        <v>104</v>
      </c>
      <c r="B73" s="1">
        <v>1137196800</v>
      </c>
      <c r="C73" s="1">
        <v>7.6000000000000004E-5</v>
      </c>
      <c r="D73" s="1">
        <v>3.19E-4</v>
      </c>
      <c r="E73" s="1">
        <v>5.7399999999999997E-4</v>
      </c>
      <c r="F73" s="1">
        <v>2.8600000000000001E-4</v>
      </c>
    </row>
    <row r="74" spans="1:6">
      <c r="A74" s="1" t="s">
        <v>105</v>
      </c>
      <c r="B74" s="1">
        <v>1137801600</v>
      </c>
      <c r="C74" s="1">
        <v>1.4300000000000001E-4</v>
      </c>
      <c r="D74" s="1">
        <v>3.1599999999999998E-4</v>
      </c>
      <c r="E74" s="1">
        <v>5.0299999999999997E-4</v>
      </c>
      <c r="F74" s="1">
        <v>1.8699999999999999E-4</v>
      </c>
    </row>
    <row r="75" spans="1:6">
      <c r="A75" s="1" t="s">
        <v>106</v>
      </c>
      <c r="B75" s="1">
        <v>1138406400</v>
      </c>
      <c r="C75" s="1">
        <v>1.94E-4</v>
      </c>
      <c r="D75" s="1">
        <v>3.1399999999999999E-4</v>
      </c>
      <c r="E75" s="1">
        <v>4.5300000000000001E-4</v>
      </c>
      <c r="F75" s="1">
        <v>1.8200000000000001E-4</v>
      </c>
    </row>
    <row r="76" spans="1:6">
      <c r="A76" s="1" t="s">
        <v>107</v>
      </c>
      <c r="B76" s="1">
        <v>1139011200</v>
      </c>
      <c r="C76" s="1">
        <v>3.8299999999999999E-4</v>
      </c>
      <c r="D76" s="1">
        <v>3.1500000000000001E-4</v>
      </c>
      <c r="E76" s="1">
        <v>4.4099999999999999E-4</v>
      </c>
      <c r="F76" s="1">
        <v>2.8200000000000002E-4</v>
      </c>
    </row>
    <row r="77" spans="1:6">
      <c r="A77" s="1" t="s">
        <v>108</v>
      </c>
      <c r="B77" s="1">
        <v>1139616000</v>
      </c>
      <c r="C77" s="1">
        <v>5.4000000000000001E-4</v>
      </c>
      <c r="D77" s="1">
        <v>3.1799999999999998E-4</v>
      </c>
      <c r="E77" s="1">
        <v>4.5199999999999998E-4</v>
      </c>
      <c r="F77" s="1">
        <v>3.6299999999999999E-4</v>
      </c>
    </row>
    <row r="78" spans="1:6">
      <c r="A78" s="1" t="s">
        <v>109</v>
      </c>
      <c r="B78" s="1">
        <v>1140220800</v>
      </c>
      <c r="C78" s="1">
        <v>1.5510000000000001E-3</v>
      </c>
      <c r="D78" s="1">
        <v>3.3700000000000001E-4</v>
      </c>
      <c r="E78" s="1">
        <v>6.3599999999999996E-4</v>
      </c>
      <c r="F78" s="1">
        <v>1.1869999999999999E-3</v>
      </c>
    </row>
    <row r="79" spans="1:6">
      <c r="A79" s="1" t="s">
        <v>110</v>
      </c>
      <c r="B79" s="1">
        <v>1140825600</v>
      </c>
      <c r="C79" s="1">
        <v>1.9469999999999999E-3</v>
      </c>
      <c r="D79" s="1">
        <v>3.6200000000000002E-4</v>
      </c>
      <c r="E79" s="1">
        <v>8.3199999999999995E-4</v>
      </c>
      <c r="F79" s="1">
        <v>1.387E-3</v>
      </c>
    </row>
    <row r="80" spans="1:6">
      <c r="A80" s="1" t="s">
        <v>111</v>
      </c>
      <c r="B80" s="1">
        <v>1141430400</v>
      </c>
      <c r="C80" s="1">
        <v>9.9999999999999995E-7</v>
      </c>
      <c r="D80" s="1">
        <v>3.5599999999999998E-4</v>
      </c>
      <c r="E80" s="1">
        <v>6.9800000000000005E-4</v>
      </c>
      <c r="F80" s="1">
        <v>5.8299999999999997E-4</v>
      </c>
    </row>
    <row r="81" spans="1:6">
      <c r="A81" s="1" t="s">
        <v>112</v>
      </c>
      <c r="B81" s="1">
        <v>1142031600</v>
      </c>
      <c r="C81" s="1">
        <v>1.2750000000000001E-3</v>
      </c>
      <c r="D81" s="1">
        <v>3.7100000000000002E-4</v>
      </c>
      <c r="E81" s="1">
        <v>8.0400000000000003E-4</v>
      </c>
      <c r="F81" s="1">
        <v>1.258E-3</v>
      </c>
    </row>
    <row r="82" spans="1:6">
      <c r="A82" s="1" t="s">
        <v>113</v>
      </c>
      <c r="B82" s="1">
        <v>1142636400</v>
      </c>
      <c r="C82" s="1">
        <v>1.5820000000000001E-3</v>
      </c>
      <c r="D82" s="1">
        <v>3.8900000000000002E-4</v>
      </c>
      <c r="E82" s="1">
        <v>9.2900000000000003E-4</v>
      </c>
      <c r="F82" s="1">
        <v>1.4679999999999999E-3</v>
      </c>
    </row>
    <row r="83" spans="1:6">
      <c r="A83" s="1" t="s">
        <v>114</v>
      </c>
      <c r="B83" s="1">
        <v>1143241200</v>
      </c>
      <c r="C83" s="1">
        <v>5.8919999999999997E-3</v>
      </c>
      <c r="D83" s="1">
        <v>4.7399999999999997E-4</v>
      </c>
      <c r="E83" s="1">
        <v>1.7650000000000001E-3</v>
      </c>
      <c r="F83" s="1">
        <v>4.8300000000000001E-3</v>
      </c>
    </row>
    <row r="84" spans="1:6">
      <c r="A84" s="1" t="s">
        <v>115</v>
      </c>
      <c r="B84" s="1">
        <v>1143846000</v>
      </c>
      <c r="C84" s="1">
        <v>1.515E-2</v>
      </c>
      <c r="D84" s="1">
        <v>6.9899999999999997E-4</v>
      </c>
      <c r="E84" s="1">
        <v>3.882E-3</v>
      </c>
      <c r="F84" s="1">
        <v>1.0377000000000001E-2</v>
      </c>
    </row>
    <row r="85" spans="1:6">
      <c r="A85" s="1" t="s">
        <v>116</v>
      </c>
      <c r="B85" s="1">
        <v>1144450800</v>
      </c>
      <c r="C85" s="1">
        <v>4.4530000000000004E-3</v>
      </c>
      <c r="D85" s="1">
        <v>7.5699999999999997E-4</v>
      </c>
      <c r="E85" s="1">
        <v>3.9960000000000004E-3</v>
      </c>
      <c r="F85" s="1">
        <v>7.3930000000000003E-3</v>
      </c>
    </row>
    <row r="86" spans="1:6">
      <c r="A86" s="1" t="s">
        <v>117</v>
      </c>
      <c r="B86" s="1">
        <v>1145055600</v>
      </c>
      <c r="C86" s="1">
        <v>1.683E-3</v>
      </c>
      <c r="D86" s="1">
        <v>7.7099999999999998E-4</v>
      </c>
      <c r="E86" s="1">
        <v>3.6050000000000001E-3</v>
      </c>
      <c r="F86" s="1">
        <v>3.7750000000000001E-3</v>
      </c>
    </row>
    <row r="87" spans="1:6">
      <c r="A87" s="1" t="s">
        <v>118</v>
      </c>
      <c r="B87" s="1">
        <v>1145660400</v>
      </c>
      <c r="C87" s="1">
        <v>1.3081000000000001E-2</v>
      </c>
      <c r="D87" s="1">
        <v>9.6000000000000002E-4</v>
      </c>
      <c r="E87" s="1">
        <v>5.1510000000000002E-3</v>
      </c>
      <c r="F87" s="1">
        <v>9.7090000000000006E-3</v>
      </c>
    </row>
    <row r="88" spans="1:6">
      <c r="A88" s="1" t="s">
        <v>119</v>
      </c>
      <c r="B88" s="1">
        <v>1146265200</v>
      </c>
      <c r="C88" s="1">
        <v>1.2985999999999999E-2</v>
      </c>
      <c r="D88" s="1">
        <v>1.1440000000000001E-3</v>
      </c>
      <c r="E88" s="1">
        <v>6.3889999999999997E-3</v>
      </c>
      <c r="F88" s="1">
        <v>1.1384E-2</v>
      </c>
    </row>
    <row r="89" spans="1:6">
      <c r="A89" s="1" t="s">
        <v>120</v>
      </c>
      <c r="B89" s="1">
        <v>1146870000</v>
      </c>
      <c r="C89" s="1">
        <v>1.2851E-2</v>
      </c>
      <c r="D89" s="1">
        <v>1.3240000000000001E-3</v>
      </c>
      <c r="E89" s="1">
        <v>7.4310000000000001E-3</v>
      </c>
      <c r="F89" s="1">
        <v>1.2428E-2</v>
      </c>
    </row>
    <row r="90" spans="1:6">
      <c r="A90" s="1" t="s">
        <v>121</v>
      </c>
      <c r="B90" s="1">
        <v>1147474800</v>
      </c>
      <c r="C90" s="1">
        <v>1.7714000000000001E-2</v>
      </c>
      <c r="D90" s="1">
        <v>1.575E-3</v>
      </c>
      <c r="E90" s="1">
        <v>9.0779999999999993E-3</v>
      </c>
      <c r="F90" s="1">
        <v>1.5608E-2</v>
      </c>
    </row>
    <row r="91" spans="1:6">
      <c r="A91" s="1" t="s">
        <v>122</v>
      </c>
      <c r="B91" s="1">
        <v>1148079600</v>
      </c>
      <c r="C91" s="1">
        <v>3.7537000000000001E-2</v>
      </c>
      <c r="D91" s="1">
        <v>2.1280000000000001E-3</v>
      </c>
      <c r="E91" s="1">
        <v>1.3696E-2</v>
      </c>
      <c r="F91" s="1">
        <v>2.9458000000000002E-2</v>
      </c>
    </row>
    <row r="92" spans="1:6">
      <c r="A92" s="1" t="s">
        <v>123</v>
      </c>
      <c r="B92" s="1">
        <v>1148684400</v>
      </c>
      <c r="C92" s="1">
        <v>3.8981000000000002E-2</v>
      </c>
      <c r="D92" s="1">
        <v>2.6930000000000001E-3</v>
      </c>
      <c r="E92" s="1">
        <v>1.7718999999999999E-2</v>
      </c>
      <c r="F92" s="1">
        <v>3.4722000000000003E-2</v>
      </c>
    </row>
    <row r="93" spans="1:6">
      <c r="A93" s="1" t="s">
        <v>124</v>
      </c>
      <c r="B93" s="1">
        <v>1149289200</v>
      </c>
      <c r="C93" s="1">
        <v>3.0325999999999999E-2</v>
      </c>
      <c r="D93" s="1">
        <v>3.117E-3</v>
      </c>
      <c r="E93" s="1">
        <v>1.9769999999999999E-2</v>
      </c>
      <c r="F93" s="1">
        <v>3.2843999999999998E-2</v>
      </c>
    </row>
    <row r="94" spans="1:6">
      <c r="A94" s="1" t="s">
        <v>125</v>
      </c>
      <c r="B94" s="1">
        <v>1149894000</v>
      </c>
      <c r="C94" s="1">
        <v>9.2630000000000004E-3</v>
      </c>
      <c r="D94" s="1">
        <v>3.2109999999999999E-3</v>
      </c>
      <c r="E94" s="1">
        <v>1.8034000000000001E-2</v>
      </c>
      <c r="F94" s="1">
        <v>1.8466E-2</v>
      </c>
    </row>
    <row r="95" spans="1:6">
      <c r="A95" s="1" t="s">
        <v>126</v>
      </c>
      <c r="B95" s="1">
        <v>1150498800</v>
      </c>
      <c r="C95" s="1">
        <v>6.3099999999999996E-3</v>
      </c>
      <c r="D95" s="1">
        <v>3.2590000000000002E-3</v>
      </c>
      <c r="E95" s="1">
        <v>1.6154000000000002E-2</v>
      </c>
      <c r="F95" s="1">
        <v>1.155E-2</v>
      </c>
    </row>
    <row r="96" spans="1:6">
      <c r="A96" s="1" t="s">
        <v>127</v>
      </c>
      <c r="B96" s="1">
        <v>1151103600</v>
      </c>
      <c r="C96" s="1">
        <v>7.2690000000000003E-3</v>
      </c>
      <c r="D96" s="1">
        <v>3.32E-3</v>
      </c>
      <c r="E96" s="1">
        <v>1.4702E-2</v>
      </c>
      <c r="F96" s="1">
        <v>8.6969999999999999E-3</v>
      </c>
    </row>
    <row r="97" spans="1:6">
      <c r="A97" s="1" t="s">
        <v>128</v>
      </c>
      <c r="B97" s="1">
        <v>1151708400</v>
      </c>
      <c r="C97" s="1">
        <v>5.8939999999999999E-3</v>
      </c>
      <c r="D97" s="1">
        <v>3.359E-3</v>
      </c>
      <c r="E97" s="1">
        <v>1.3295E-2</v>
      </c>
      <c r="F97" s="1">
        <v>7.2760000000000003E-3</v>
      </c>
    </row>
    <row r="98" spans="1:6">
      <c r="A98" s="1" t="s">
        <v>129</v>
      </c>
      <c r="B98" s="1">
        <v>1152313200</v>
      </c>
      <c r="C98" s="1">
        <v>5.8370000000000002E-3</v>
      </c>
      <c r="D98" s="1">
        <v>3.3969999999999998E-3</v>
      </c>
      <c r="E98" s="1">
        <v>1.2087000000000001E-2</v>
      </c>
      <c r="F98" s="1">
        <v>6.3400000000000001E-3</v>
      </c>
    </row>
    <row r="99" spans="1:6">
      <c r="A99" s="1" t="s">
        <v>130</v>
      </c>
      <c r="B99" s="1">
        <v>1152918000</v>
      </c>
      <c r="C99" s="1">
        <v>5.7780000000000001E-3</v>
      </c>
      <c r="D99" s="1">
        <v>3.4329999999999999E-3</v>
      </c>
      <c r="E99" s="1">
        <v>1.1093E-2</v>
      </c>
      <c r="F99" s="1">
        <v>6.4650000000000003E-3</v>
      </c>
    </row>
    <row r="100" spans="1:6">
      <c r="A100" s="1" t="s">
        <v>131</v>
      </c>
      <c r="B100" s="1">
        <v>1153522800</v>
      </c>
      <c r="C100" s="1">
        <v>1.6671999999999999E-2</v>
      </c>
      <c r="D100" s="1">
        <v>3.637E-3</v>
      </c>
      <c r="E100" s="1">
        <v>1.2047E-2</v>
      </c>
      <c r="F100" s="1">
        <v>1.3597E-2</v>
      </c>
    </row>
    <row r="101" spans="1:6">
      <c r="A101" s="1" t="s">
        <v>132</v>
      </c>
      <c r="B101" s="1">
        <v>1154127600</v>
      </c>
      <c r="C101" s="1">
        <v>2.4995E-2</v>
      </c>
      <c r="D101" s="1">
        <v>3.9639999999999996E-3</v>
      </c>
      <c r="E101" s="1">
        <v>1.4097E-2</v>
      </c>
      <c r="F101" s="1">
        <v>1.9941E-2</v>
      </c>
    </row>
    <row r="102" spans="1:6">
      <c r="A102" s="1" t="s">
        <v>133</v>
      </c>
      <c r="B102" s="1">
        <v>1154732400</v>
      </c>
      <c r="C102" s="1">
        <v>2.5818000000000001E-2</v>
      </c>
      <c r="D102" s="1">
        <v>4.3E-3</v>
      </c>
      <c r="E102" s="1">
        <v>1.5994000000000001E-2</v>
      </c>
      <c r="F102" s="1">
        <v>2.3862999999999999E-2</v>
      </c>
    </row>
    <row r="103" spans="1:6">
      <c r="A103" s="1" t="s">
        <v>134</v>
      </c>
      <c r="B103" s="1">
        <v>1155337200</v>
      </c>
      <c r="C103" s="1">
        <v>2.7814999999999999E-2</v>
      </c>
      <c r="D103" s="1">
        <v>4.6600000000000001E-3</v>
      </c>
      <c r="E103" s="1">
        <v>1.7877000000000001E-2</v>
      </c>
      <c r="F103" s="1">
        <v>2.6141000000000001E-2</v>
      </c>
    </row>
    <row r="104" spans="1:6">
      <c r="A104" s="1" t="s">
        <v>135</v>
      </c>
      <c r="B104" s="1">
        <v>1155942000</v>
      </c>
      <c r="C104" s="1">
        <v>2.7734999999999999E-2</v>
      </c>
      <c r="D104" s="1">
        <v>5.0140000000000002E-3</v>
      </c>
      <c r="E104" s="1">
        <v>1.9442000000000001E-2</v>
      </c>
      <c r="F104" s="1">
        <v>2.7012999999999999E-2</v>
      </c>
    </row>
    <row r="105" spans="1:6">
      <c r="A105" s="1" t="s">
        <v>136</v>
      </c>
      <c r="B105" s="1">
        <v>1156546800</v>
      </c>
      <c r="C105" s="1">
        <v>3.0129E-2</v>
      </c>
      <c r="D105" s="1">
        <v>5.3990000000000002E-3</v>
      </c>
      <c r="E105" s="1">
        <v>2.1145000000000001E-2</v>
      </c>
      <c r="F105" s="1">
        <v>2.8892000000000001E-2</v>
      </c>
    </row>
    <row r="106" spans="1:6">
      <c r="A106" s="1" t="s">
        <v>137</v>
      </c>
      <c r="B106" s="1">
        <v>1157151600</v>
      </c>
      <c r="C106" s="1">
        <v>2.7656E-2</v>
      </c>
      <c r="D106" s="1">
        <v>5.7400000000000003E-3</v>
      </c>
      <c r="E106" s="1">
        <v>2.2176999999999999E-2</v>
      </c>
      <c r="F106" s="1">
        <v>2.8243000000000001E-2</v>
      </c>
    </row>
    <row r="107" spans="1:6">
      <c r="A107" s="1" t="s">
        <v>138</v>
      </c>
      <c r="B107" s="1">
        <v>1157756400</v>
      </c>
      <c r="C107" s="1">
        <v>3.1685999999999999E-2</v>
      </c>
      <c r="D107" s="1">
        <v>6.1380000000000002E-3</v>
      </c>
      <c r="E107" s="1">
        <v>2.3689999999999999E-2</v>
      </c>
      <c r="F107" s="1">
        <v>3.0287000000000001E-2</v>
      </c>
    </row>
    <row r="108" spans="1:6">
      <c r="A108" s="1" t="s">
        <v>139</v>
      </c>
      <c r="B108" s="1">
        <v>1158361200</v>
      </c>
      <c r="C108" s="1">
        <v>3.5964999999999997E-2</v>
      </c>
      <c r="D108" s="1">
        <v>6.5950000000000002E-3</v>
      </c>
      <c r="E108" s="1">
        <v>2.5631000000000001E-2</v>
      </c>
      <c r="F108" s="1">
        <v>3.3390000000000003E-2</v>
      </c>
    </row>
    <row r="109" spans="1:6">
      <c r="A109" s="1" t="s">
        <v>140</v>
      </c>
      <c r="B109" s="1">
        <v>1158966000</v>
      </c>
      <c r="C109" s="1">
        <v>3.5332000000000002E-2</v>
      </c>
      <c r="D109" s="1">
        <v>7.0359999999999997E-3</v>
      </c>
      <c r="E109" s="1">
        <v>2.7189000000000001E-2</v>
      </c>
      <c r="F109" s="1">
        <v>3.4882999999999997E-2</v>
      </c>
    </row>
    <row r="110" spans="1:6">
      <c r="A110" s="1" t="s">
        <v>141</v>
      </c>
      <c r="B110" s="1">
        <v>1159570800</v>
      </c>
      <c r="C110" s="1">
        <v>3.6454E-2</v>
      </c>
      <c r="D110" s="1">
        <v>7.4869999999999997E-3</v>
      </c>
      <c r="E110" s="1">
        <v>2.8649999999999998E-2</v>
      </c>
      <c r="F110" s="1">
        <v>3.5704E-2</v>
      </c>
    </row>
    <row r="111" spans="1:6">
      <c r="A111" s="1" t="s">
        <v>142</v>
      </c>
      <c r="B111" s="1">
        <v>1160175600</v>
      </c>
      <c r="C111" s="1">
        <v>2.8812000000000001E-2</v>
      </c>
      <c r="D111" s="1">
        <v>7.8130000000000005E-3</v>
      </c>
      <c r="E111" s="1">
        <v>2.8583999999999998E-2</v>
      </c>
      <c r="F111" s="1">
        <v>3.0273000000000001E-2</v>
      </c>
    </row>
    <row r="112" spans="1:6">
      <c r="A112" s="1" t="s">
        <v>143</v>
      </c>
      <c r="B112" s="1">
        <v>1160780400</v>
      </c>
      <c r="C112" s="1">
        <v>6.2560000000000003E-3</v>
      </c>
      <c r="D112" s="1">
        <v>7.7889999999999999E-3</v>
      </c>
      <c r="E112" s="1">
        <v>2.5058E-2</v>
      </c>
      <c r="F112" s="1">
        <v>1.7562000000000001E-2</v>
      </c>
    </row>
    <row r="113" spans="1:6">
      <c r="A113" s="1" t="s">
        <v>144</v>
      </c>
      <c r="B113" s="1">
        <v>1161385200</v>
      </c>
      <c r="C113" s="1">
        <v>2.9132999999999999E-2</v>
      </c>
      <c r="D113" s="1">
        <v>8.1169999999999992E-3</v>
      </c>
      <c r="E113" s="1">
        <v>2.5715999999999999E-2</v>
      </c>
      <c r="F113" s="1">
        <v>2.4605999999999999E-2</v>
      </c>
    </row>
    <row r="114" spans="1:6">
      <c r="A114" s="1" t="s">
        <v>145</v>
      </c>
      <c r="B114" s="1">
        <v>1161990000</v>
      </c>
      <c r="C114" s="1">
        <v>3.2960000000000003E-2</v>
      </c>
      <c r="D114" s="1">
        <v>8.4980000000000003E-3</v>
      </c>
      <c r="E114" s="1">
        <v>2.6898999999999999E-2</v>
      </c>
      <c r="F114" s="1">
        <v>3.0086999999999999E-2</v>
      </c>
    </row>
    <row r="115" spans="1:6">
      <c r="A115" s="1" t="s">
        <v>146</v>
      </c>
      <c r="B115" s="1">
        <v>1162598400</v>
      </c>
      <c r="C115" s="1">
        <v>3.8404000000000001E-2</v>
      </c>
      <c r="D115" s="1">
        <v>8.9589999999999999E-3</v>
      </c>
      <c r="E115" s="1">
        <v>2.8711E-2</v>
      </c>
      <c r="F115" s="1">
        <v>3.4397999999999998E-2</v>
      </c>
    </row>
    <row r="116" spans="1:6">
      <c r="A116" s="1" t="s">
        <v>147</v>
      </c>
      <c r="B116" s="1">
        <v>1163203200</v>
      </c>
      <c r="C116" s="1">
        <v>2.1724E-2</v>
      </c>
      <c r="D116" s="1">
        <v>9.1540000000000007E-3</v>
      </c>
      <c r="E116" s="1">
        <v>2.7581999999999999E-2</v>
      </c>
      <c r="F116" s="1">
        <v>2.7351E-2</v>
      </c>
    </row>
    <row r="117" spans="1:6">
      <c r="A117" s="1" t="s">
        <v>148</v>
      </c>
      <c r="B117" s="1">
        <v>1163808000</v>
      </c>
      <c r="C117" s="1">
        <v>4.0122999999999999E-2</v>
      </c>
      <c r="D117" s="1">
        <v>9.6290000000000004E-3</v>
      </c>
      <c r="E117" s="1">
        <v>2.9590000000000002E-2</v>
      </c>
      <c r="F117" s="1">
        <v>3.5056999999999998E-2</v>
      </c>
    </row>
    <row r="118" spans="1:6">
      <c r="A118" s="1" t="s">
        <v>149</v>
      </c>
      <c r="B118" s="1">
        <v>1164412800</v>
      </c>
      <c r="C118" s="1">
        <v>1.5164E-2</v>
      </c>
      <c r="D118" s="1">
        <v>9.7129999999999994E-3</v>
      </c>
      <c r="E118" s="1">
        <v>2.7255999999999999E-2</v>
      </c>
      <c r="F118" s="1">
        <v>2.3408000000000002E-2</v>
      </c>
    </row>
    <row r="119" spans="1:6">
      <c r="A119" s="1" t="s">
        <v>150</v>
      </c>
      <c r="B119" s="1">
        <v>1165017600</v>
      </c>
      <c r="C119" s="1">
        <v>1.3828999999999999E-2</v>
      </c>
      <c r="D119" s="1">
        <v>9.776E-3</v>
      </c>
      <c r="E119" s="1">
        <v>2.5090000000000001E-2</v>
      </c>
      <c r="F119" s="1">
        <v>1.7867999999999998E-2</v>
      </c>
    </row>
    <row r="120" spans="1:6">
      <c r="A120" s="1" t="s">
        <v>151</v>
      </c>
      <c r="B120" s="1">
        <v>1165622400</v>
      </c>
      <c r="C120" s="1">
        <v>1.8631999999999999E-2</v>
      </c>
      <c r="D120" s="1">
        <v>9.9109999999999997E-3</v>
      </c>
      <c r="E120" s="1">
        <v>2.4032999999999999E-2</v>
      </c>
      <c r="F120" s="1">
        <v>1.8155999999999999E-2</v>
      </c>
    </row>
    <row r="121" spans="1:6">
      <c r="A121" s="1" t="s">
        <v>152</v>
      </c>
      <c r="B121" s="1">
        <v>1166227200</v>
      </c>
      <c r="C121" s="1">
        <v>2.3657000000000001E-2</v>
      </c>
      <c r="D121" s="1">
        <v>1.0121E-2</v>
      </c>
      <c r="E121" s="1">
        <v>2.4014000000000001E-2</v>
      </c>
      <c r="F121" s="1">
        <v>2.2355E-2</v>
      </c>
    </row>
    <row r="122" spans="1:6">
      <c r="A122" s="1" t="s">
        <v>153</v>
      </c>
      <c r="B122" s="1">
        <v>1166832000</v>
      </c>
      <c r="C122" s="1">
        <v>3.6296000000000002E-2</v>
      </c>
      <c r="D122" s="1">
        <v>1.0522999999999999E-2</v>
      </c>
      <c r="E122" s="1">
        <v>2.5984E-2</v>
      </c>
      <c r="F122" s="1">
        <v>3.0799E-2</v>
      </c>
    </row>
    <row r="123" spans="1:6">
      <c r="A123" s="1" t="s">
        <v>154</v>
      </c>
      <c r="B123" s="1">
        <v>1167436800</v>
      </c>
      <c r="C123" s="1">
        <v>3.7656000000000002E-2</v>
      </c>
      <c r="D123" s="1">
        <v>1.0939000000000001E-2</v>
      </c>
      <c r="E123" s="1">
        <v>2.7879999999999999E-2</v>
      </c>
      <c r="F123" s="1">
        <v>3.5463000000000001E-2</v>
      </c>
    </row>
    <row r="124" spans="1:6">
      <c r="A124" s="1" t="s">
        <v>155</v>
      </c>
      <c r="B124" s="1">
        <v>1168041600</v>
      </c>
      <c r="C124" s="1">
        <v>4.0087999999999999E-2</v>
      </c>
      <c r="D124" s="1">
        <v>1.1384999999999999E-2</v>
      </c>
      <c r="E124" s="1">
        <v>2.9822000000000001E-2</v>
      </c>
      <c r="F124" s="1">
        <v>3.8217000000000001E-2</v>
      </c>
    </row>
    <row r="125" spans="1:6">
      <c r="A125" s="1" t="s">
        <v>156</v>
      </c>
      <c r="B125" s="1">
        <v>1168646400</v>
      </c>
      <c r="C125" s="1">
        <v>4.0818E-2</v>
      </c>
      <c r="D125" s="1">
        <v>1.1835999999999999E-2</v>
      </c>
      <c r="E125" s="1">
        <v>3.1556000000000001E-2</v>
      </c>
      <c r="F125" s="1">
        <v>3.9606000000000002E-2</v>
      </c>
    </row>
    <row r="126" spans="1:6">
      <c r="A126" s="1" t="s">
        <v>157</v>
      </c>
      <c r="B126" s="1">
        <v>1169251200</v>
      </c>
      <c r="C126" s="1">
        <v>3.8353999999999999E-2</v>
      </c>
      <c r="D126" s="1">
        <v>1.2243E-2</v>
      </c>
      <c r="E126" s="1">
        <v>3.2658E-2</v>
      </c>
      <c r="F126" s="1">
        <v>3.9503000000000003E-2</v>
      </c>
    </row>
    <row r="127" spans="1:6">
      <c r="A127" s="1" t="s">
        <v>158</v>
      </c>
      <c r="B127" s="1">
        <v>1169856000</v>
      </c>
      <c r="C127" s="1">
        <v>4.3901999999999997E-2</v>
      </c>
      <c r="D127" s="1">
        <v>1.2727E-2</v>
      </c>
      <c r="E127" s="1">
        <v>3.4396000000000003E-2</v>
      </c>
      <c r="F127" s="1">
        <v>4.1251999999999997E-2</v>
      </c>
    </row>
    <row r="128" spans="1:6">
      <c r="A128" s="1" t="s">
        <v>159</v>
      </c>
      <c r="B128" s="1">
        <v>1170460800</v>
      </c>
      <c r="C128" s="1">
        <v>3.9861000000000001E-2</v>
      </c>
      <c r="D128" s="1">
        <v>1.3143E-2</v>
      </c>
      <c r="E128" s="1">
        <v>3.5261000000000001E-2</v>
      </c>
      <c r="F128" s="1">
        <v>4.0648999999999998E-2</v>
      </c>
    </row>
    <row r="129" spans="1:6">
      <c r="A129" s="1" t="s">
        <v>160</v>
      </c>
      <c r="B129" s="1">
        <v>1171065600</v>
      </c>
      <c r="C129" s="1">
        <v>4.3562999999999998E-2</v>
      </c>
      <c r="D129" s="1">
        <v>1.3609E-2</v>
      </c>
      <c r="E129" s="1">
        <v>3.6588000000000002E-2</v>
      </c>
      <c r="F129" s="1">
        <v>4.2691E-2</v>
      </c>
    </row>
    <row r="130" spans="1:6">
      <c r="A130" s="1" t="s">
        <v>161</v>
      </c>
      <c r="B130" s="1">
        <v>1171670400</v>
      </c>
      <c r="C130" s="1">
        <v>3.7455000000000002E-2</v>
      </c>
      <c r="D130" s="1">
        <v>1.3974E-2</v>
      </c>
      <c r="E130" s="1">
        <v>3.6706000000000003E-2</v>
      </c>
      <c r="F130" s="1">
        <v>3.9768999999999999E-2</v>
      </c>
    </row>
    <row r="131" spans="1:6">
      <c r="A131" s="1" t="s">
        <v>162</v>
      </c>
      <c r="B131" s="1">
        <v>1172275200</v>
      </c>
      <c r="C131" s="1">
        <v>4.8405999999999998E-2</v>
      </c>
      <c r="D131" s="1">
        <v>1.4501E-2</v>
      </c>
      <c r="E131" s="1">
        <v>3.8538999999999997E-2</v>
      </c>
      <c r="F131" s="1">
        <v>4.4462000000000002E-2</v>
      </c>
    </row>
    <row r="132" spans="1:6">
      <c r="A132" s="1" t="s">
        <v>163</v>
      </c>
      <c r="B132" s="1">
        <v>1172880000</v>
      </c>
      <c r="C132" s="1">
        <v>4.0918000000000003E-2</v>
      </c>
      <c r="D132" s="1">
        <v>1.4906000000000001E-2</v>
      </c>
      <c r="E132" s="1">
        <v>3.8894999999999999E-2</v>
      </c>
      <c r="F132" s="1">
        <v>4.2412999999999999E-2</v>
      </c>
    </row>
    <row r="133" spans="1:6">
      <c r="A133" s="1" t="s">
        <v>164</v>
      </c>
      <c r="B133" s="1">
        <v>1173481200</v>
      </c>
      <c r="C133" s="1">
        <v>4.5258E-2</v>
      </c>
      <c r="D133" s="1">
        <v>1.5368E-2</v>
      </c>
      <c r="E133" s="1">
        <v>3.9886999999999999E-2</v>
      </c>
      <c r="F133" s="1">
        <v>4.4134E-2</v>
      </c>
    </row>
    <row r="134" spans="1:6">
      <c r="A134" s="1" t="s">
        <v>165</v>
      </c>
      <c r="B134" s="1">
        <v>1174086000</v>
      </c>
      <c r="C134" s="1">
        <v>5.0192000000000001E-2</v>
      </c>
      <c r="D134" s="1">
        <v>1.5900999999999998E-2</v>
      </c>
      <c r="E134" s="1">
        <v>4.1479000000000002E-2</v>
      </c>
      <c r="F134" s="1">
        <v>4.7076E-2</v>
      </c>
    </row>
    <row r="135" spans="1:6">
      <c r="A135" s="1" t="s">
        <v>166</v>
      </c>
      <c r="B135" s="1">
        <v>1174690800</v>
      </c>
      <c r="C135" s="1">
        <v>4.4652999999999998E-2</v>
      </c>
      <c r="D135" s="1">
        <v>1.6341000000000001E-2</v>
      </c>
      <c r="E135" s="1">
        <v>4.1930000000000002E-2</v>
      </c>
      <c r="F135" s="1">
        <v>4.5079000000000001E-2</v>
      </c>
    </row>
    <row r="136" spans="1:6">
      <c r="A136" s="1" t="s">
        <v>167</v>
      </c>
      <c r="B136" s="1">
        <v>1175295600</v>
      </c>
      <c r="C136" s="1">
        <v>4.5783999999999998E-2</v>
      </c>
      <c r="D136" s="1">
        <v>1.6791E-2</v>
      </c>
      <c r="E136" s="1">
        <v>4.2493999999999997E-2</v>
      </c>
      <c r="F136" s="1">
        <v>4.4956000000000003E-2</v>
      </c>
    </row>
    <row r="137" spans="1:6">
      <c r="A137" s="1" t="s">
        <v>168</v>
      </c>
      <c r="B137" s="1">
        <v>1175900400</v>
      </c>
      <c r="C137" s="1">
        <v>4.5238E-2</v>
      </c>
      <c r="D137" s="1">
        <v>1.7226000000000002E-2</v>
      </c>
      <c r="E137" s="1">
        <v>4.2866000000000001E-2</v>
      </c>
      <c r="F137" s="1">
        <v>4.4356E-2</v>
      </c>
    </row>
    <row r="138" spans="1:6">
      <c r="A138" s="1" t="s">
        <v>169</v>
      </c>
      <c r="B138" s="1">
        <v>1176505200</v>
      </c>
      <c r="C138" s="1">
        <v>2.6114999999999999E-2</v>
      </c>
      <c r="D138" s="1">
        <v>1.7361999999999999E-2</v>
      </c>
      <c r="E138" s="1">
        <v>4.0196000000000003E-2</v>
      </c>
      <c r="F138" s="1">
        <v>3.4380000000000001E-2</v>
      </c>
    </row>
    <row r="139" spans="1:6">
      <c r="A139" s="1" t="s">
        <v>170</v>
      </c>
      <c r="B139" s="1">
        <v>1177110000</v>
      </c>
      <c r="C139" s="1">
        <v>4.1064999999999997E-2</v>
      </c>
      <c r="D139" s="1">
        <v>1.7725000000000001E-2</v>
      </c>
      <c r="E139" s="1">
        <v>4.0319000000000001E-2</v>
      </c>
      <c r="F139" s="1">
        <v>3.8389E-2</v>
      </c>
    </row>
    <row r="140" spans="1:6">
      <c r="A140" s="1" t="s">
        <v>171</v>
      </c>
      <c r="B140" s="1">
        <v>1177714800</v>
      </c>
      <c r="C140" s="1">
        <v>2.8213999999999999E-2</v>
      </c>
      <c r="D140" s="1">
        <v>1.7884000000000001E-2</v>
      </c>
      <c r="E140" s="1">
        <v>3.8334E-2</v>
      </c>
      <c r="F140" s="1">
        <v>3.2181000000000001E-2</v>
      </c>
    </row>
    <row r="141" spans="1:6">
      <c r="A141" s="1" t="s">
        <v>172</v>
      </c>
      <c r="B141" s="1">
        <v>1178319600</v>
      </c>
      <c r="C141" s="1">
        <v>3.0584E-2</v>
      </c>
      <c r="D141" s="1">
        <v>1.8078E-2</v>
      </c>
      <c r="E141" s="1">
        <v>3.7044000000000001E-2</v>
      </c>
      <c r="F141" s="1">
        <v>3.0806E-2</v>
      </c>
    </row>
    <row r="142" spans="1:6">
      <c r="A142" s="1" t="s">
        <v>173</v>
      </c>
      <c r="B142" s="1">
        <v>1178924400</v>
      </c>
      <c r="C142" s="1">
        <v>2.9059999999999999E-2</v>
      </c>
      <c r="D142" s="1">
        <v>1.8245000000000001E-2</v>
      </c>
      <c r="E142" s="1">
        <v>3.5723999999999999E-2</v>
      </c>
      <c r="F142" s="1">
        <v>2.9456E-2</v>
      </c>
    </row>
    <row r="143" spans="1:6">
      <c r="A143" s="1" t="s">
        <v>174</v>
      </c>
      <c r="B143" s="1">
        <v>1179529200</v>
      </c>
      <c r="C143" s="1">
        <v>2.2697999999999999E-2</v>
      </c>
      <c r="D143" s="1">
        <v>1.8311999999999998E-2</v>
      </c>
      <c r="E143" s="1">
        <v>3.3612999999999997E-2</v>
      </c>
      <c r="F143" s="1">
        <v>2.5411E-2</v>
      </c>
    </row>
    <row r="144" spans="1:6">
      <c r="A144" s="1" t="s">
        <v>175</v>
      </c>
      <c r="B144" s="1">
        <v>1180134000</v>
      </c>
      <c r="C144" s="1">
        <v>2.2304999999999998E-2</v>
      </c>
      <c r="D144" s="1">
        <v>1.8371999999999999E-2</v>
      </c>
      <c r="E144" s="1">
        <v>3.1828000000000002E-2</v>
      </c>
      <c r="F144" s="1">
        <v>2.4389999999999998E-2</v>
      </c>
    </row>
    <row r="145" spans="1:6">
      <c r="A145" s="1" t="s">
        <v>176</v>
      </c>
      <c r="B145" s="1">
        <v>1180738800</v>
      </c>
      <c r="C145" s="1">
        <v>2.4566000000000001E-2</v>
      </c>
      <c r="D145" s="1">
        <v>1.8466E-2</v>
      </c>
      <c r="E145" s="1">
        <v>3.0603999999999999E-2</v>
      </c>
      <c r="F145" s="1">
        <v>2.3757E-2</v>
      </c>
    </row>
    <row r="146" spans="1:6">
      <c r="A146" s="1" t="s">
        <v>177</v>
      </c>
      <c r="B146" s="1">
        <v>1181343600</v>
      </c>
      <c r="C146" s="1">
        <v>1.09E-2</v>
      </c>
      <c r="D146" s="1">
        <v>1.8348E-2</v>
      </c>
      <c r="E146" s="1">
        <v>2.7413E-2</v>
      </c>
      <c r="F146" s="1">
        <v>1.5963999999999999E-2</v>
      </c>
    </row>
    <row r="147" spans="1:6">
      <c r="A147" s="1" t="s">
        <v>178</v>
      </c>
      <c r="B147" s="1">
        <v>1181948400</v>
      </c>
      <c r="C147" s="1">
        <v>5.9329999999999999E-3</v>
      </c>
      <c r="D147" s="1">
        <v>1.8155999999999999E-2</v>
      </c>
      <c r="E147" s="1">
        <v>2.3935999999999999E-2</v>
      </c>
      <c r="F147" s="1">
        <v>9.7359999999999999E-3</v>
      </c>
    </row>
    <row r="148" spans="1:6">
      <c r="A148" s="1" t="s">
        <v>179</v>
      </c>
      <c r="B148" s="1">
        <v>1182553200</v>
      </c>
      <c r="C148" s="1">
        <v>0</v>
      </c>
      <c r="D148" s="1">
        <v>1.7876E-2</v>
      </c>
      <c r="E148" s="1">
        <v>2.009E-2</v>
      </c>
      <c r="F148" s="1">
        <v>4.0879999999999996E-3</v>
      </c>
    </row>
    <row r="149" spans="1:6">
      <c r="A149" s="1" t="s">
        <v>180</v>
      </c>
      <c r="B149" s="1">
        <v>1183158000</v>
      </c>
      <c r="C149" s="1">
        <v>0</v>
      </c>
      <c r="D149" s="1">
        <v>1.7600999999999999E-2</v>
      </c>
      <c r="E149" s="1">
        <v>1.6861999999999999E-2</v>
      </c>
      <c r="F149" s="1">
        <v>1.7160000000000001E-3</v>
      </c>
    </row>
    <row r="150" spans="1:6">
      <c r="A150" s="1" t="s">
        <v>181</v>
      </c>
      <c r="B150" s="1">
        <v>1183762800</v>
      </c>
      <c r="C150" s="1">
        <v>0</v>
      </c>
      <c r="D150" s="1">
        <v>1.7329000000000001E-2</v>
      </c>
      <c r="E150" s="1">
        <v>1.4153000000000001E-2</v>
      </c>
      <c r="F150" s="1">
        <v>7.2099999999999996E-4</v>
      </c>
    </row>
    <row r="151" spans="1:6">
      <c r="A151" s="1" t="s">
        <v>182</v>
      </c>
      <c r="B151" s="1">
        <v>1184367600</v>
      </c>
      <c r="C151" s="1">
        <v>0</v>
      </c>
      <c r="D151" s="1">
        <v>1.7062000000000001E-2</v>
      </c>
      <c r="E151" s="1">
        <v>1.1879000000000001E-2</v>
      </c>
      <c r="F151" s="1">
        <v>3.0299999999999999E-4</v>
      </c>
    </row>
    <row r="152" spans="1:6">
      <c r="A152" s="1" t="s">
        <v>183</v>
      </c>
      <c r="B152" s="1">
        <v>1184972400</v>
      </c>
      <c r="C152" s="1">
        <v>0</v>
      </c>
      <c r="D152" s="1">
        <v>1.6799000000000001E-2</v>
      </c>
      <c r="E152" s="1">
        <v>9.9699999999999997E-3</v>
      </c>
      <c r="F152" s="1">
        <v>1.27E-4</v>
      </c>
    </row>
    <row r="153" spans="1:6">
      <c r="A153" s="1" t="s">
        <v>184</v>
      </c>
      <c r="B153" s="1">
        <v>1185577200</v>
      </c>
      <c r="C153" s="1">
        <v>0</v>
      </c>
      <c r="D153" s="1">
        <v>1.6539999999999999E-2</v>
      </c>
      <c r="E153" s="1">
        <v>8.3680000000000004E-3</v>
      </c>
      <c r="F153" s="1">
        <v>5.3000000000000001E-5</v>
      </c>
    </row>
    <row r="154" spans="1:6">
      <c r="A154" s="1" t="s">
        <v>185</v>
      </c>
      <c r="B154" s="1">
        <v>1186182000</v>
      </c>
      <c r="C154" s="1">
        <v>0</v>
      </c>
      <c r="D154" s="1">
        <v>1.6285000000000001E-2</v>
      </c>
      <c r="E154" s="1">
        <v>7.0229999999999997E-3</v>
      </c>
      <c r="F154" s="1">
        <v>2.1999999999999999E-5</v>
      </c>
    </row>
    <row r="155" spans="1:6">
      <c r="A155" s="1" t="s">
        <v>186</v>
      </c>
      <c r="B155" s="1">
        <v>1186786800</v>
      </c>
      <c r="C155" s="1">
        <v>0</v>
      </c>
      <c r="D155" s="1">
        <v>1.6034E-2</v>
      </c>
      <c r="E155" s="1">
        <v>5.8950000000000001E-3</v>
      </c>
      <c r="F155" s="1">
        <v>9.0000000000000002E-6</v>
      </c>
    </row>
    <row r="156" spans="1:6">
      <c r="A156" s="1" t="s">
        <v>187</v>
      </c>
      <c r="B156" s="1">
        <v>1187391600</v>
      </c>
      <c r="C156" s="1">
        <v>0</v>
      </c>
      <c r="D156" s="1">
        <v>1.5786999999999999E-2</v>
      </c>
      <c r="E156" s="1">
        <v>4.9480000000000001E-3</v>
      </c>
      <c r="F156" s="1">
        <v>3.9999999999999998E-6</v>
      </c>
    </row>
    <row r="157" spans="1:6">
      <c r="A157" s="1" t="s">
        <v>188</v>
      </c>
      <c r="B157" s="1">
        <v>1187996400</v>
      </c>
      <c r="C157" s="1">
        <v>0</v>
      </c>
      <c r="D157" s="1">
        <v>1.5544000000000001E-2</v>
      </c>
      <c r="E157" s="1">
        <v>4.1529999999999996E-3</v>
      </c>
      <c r="F157" s="1">
        <v>1.9999999999999999E-6</v>
      </c>
    </row>
    <row r="158" spans="1:6">
      <c r="A158" s="1" t="s">
        <v>189</v>
      </c>
      <c r="B158" s="1">
        <v>1188601200</v>
      </c>
      <c r="C158" s="1">
        <v>0</v>
      </c>
      <c r="D158" s="1">
        <v>1.5304E-2</v>
      </c>
      <c r="E158" s="1">
        <v>3.4849999999999998E-3</v>
      </c>
      <c r="F158" s="1">
        <v>9.9999999999999995E-7</v>
      </c>
    </row>
    <row r="159" spans="1:6">
      <c r="A159" s="1" t="s">
        <v>190</v>
      </c>
      <c r="B159" s="1">
        <v>1189206000</v>
      </c>
      <c r="C159" s="1">
        <v>0</v>
      </c>
      <c r="D159" s="1">
        <v>1.5068E-2</v>
      </c>
      <c r="E159" s="1">
        <v>2.9250000000000001E-3</v>
      </c>
      <c r="F159" s="1">
        <v>0</v>
      </c>
    </row>
    <row r="160" spans="1:6">
      <c r="A160" s="1" t="s">
        <v>191</v>
      </c>
      <c r="B160" s="1">
        <v>1189810800</v>
      </c>
      <c r="C160" s="1">
        <v>7.1000000000000005E-5</v>
      </c>
      <c r="D160" s="1">
        <v>1.4836999999999999E-2</v>
      </c>
      <c r="E160" s="1">
        <v>2.467E-3</v>
      </c>
      <c r="F160" s="1">
        <v>5.5000000000000002E-5</v>
      </c>
    </row>
    <row r="161" spans="1:6">
      <c r="A161" s="1" t="s">
        <v>192</v>
      </c>
      <c r="B161" s="1">
        <v>1190415600</v>
      </c>
      <c r="C161" s="1">
        <v>1.2758E-2</v>
      </c>
      <c r="D161" s="1">
        <v>1.4805E-2</v>
      </c>
      <c r="E161" s="1">
        <v>4.2050000000000004E-3</v>
      </c>
      <c r="F161" s="1">
        <v>9.0720000000000002E-3</v>
      </c>
    </row>
    <row r="162" spans="1:6">
      <c r="A162" s="1" t="s">
        <v>193</v>
      </c>
      <c r="B162" s="1">
        <v>1191020400</v>
      </c>
      <c r="C162" s="1">
        <v>3.1337999999999998E-2</v>
      </c>
      <c r="D162" s="1">
        <v>1.5058E-2</v>
      </c>
      <c r="E162" s="1">
        <v>8.5609999999999992E-3</v>
      </c>
      <c r="F162" s="1">
        <v>2.2280999999999999E-2</v>
      </c>
    </row>
    <row r="163" spans="1:6">
      <c r="A163" s="1" t="s">
        <v>194</v>
      </c>
      <c r="B163" s="1">
        <v>1191625200</v>
      </c>
      <c r="C163" s="1">
        <v>3.4354999999999997E-2</v>
      </c>
      <c r="D163" s="1">
        <v>1.5353E-2</v>
      </c>
      <c r="E163" s="1">
        <v>1.2675000000000001E-2</v>
      </c>
      <c r="F163" s="1">
        <v>2.9107999999999998E-2</v>
      </c>
    </row>
    <row r="164" spans="1:6">
      <c r="A164" s="1" t="s">
        <v>195</v>
      </c>
      <c r="B164" s="1">
        <v>1192230000</v>
      </c>
      <c r="C164" s="1">
        <v>3.2936E-2</v>
      </c>
      <c r="D164" s="1">
        <v>1.5620999999999999E-2</v>
      </c>
      <c r="E164" s="1">
        <v>1.5914000000000001E-2</v>
      </c>
      <c r="F164" s="1">
        <v>3.1351999999999998E-2</v>
      </c>
    </row>
    <row r="165" spans="1:6">
      <c r="A165" s="1" t="s">
        <v>196</v>
      </c>
      <c r="B165" s="1">
        <v>1192834800</v>
      </c>
      <c r="C165" s="1">
        <v>3.2108999999999999E-2</v>
      </c>
      <c r="D165" s="1">
        <v>1.5873000000000002E-2</v>
      </c>
      <c r="E165" s="1">
        <v>1.8498000000000001E-2</v>
      </c>
      <c r="F165" s="1">
        <v>3.1817999999999999E-2</v>
      </c>
    </row>
    <row r="166" spans="1:6">
      <c r="A166" s="1" t="s">
        <v>197</v>
      </c>
      <c r="B166" s="1">
        <v>1193439600</v>
      </c>
      <c r="C166" s="1">
        <v>3.7914999999999997E-2</v>
      </c>
      <c r="D166" s="1">
        <v>1.6209999999999999E-2</v>
      </c>
      <c r="E166" s="1">
        <v>2.1572999999999998E-2</v>
      </c>
      <c r="F166" s="1">
        <v>3.4909000000000003E-2</v>
      </c>
    </row>
    <row r="167" spans="1:6">
      <c r="A167" s="1" t="s">
        <v>198</v>
      </c>
      <c r="B167" s="1">
        <v>1194048000</v>
      </c>
      <c r="C167" s="1">
        <v>3.2800999999999997E-2</v>
      </c>
      <c r="D167" s="1">
        <v>1.6465E-2</v>
      </c>
      <c r="E167" s="1">
        <v>2.3342000000000002E-2</v>
      </c>
      <c r="F167" s="1">
        <v>3.322E-2</v>
      </c>
    </row>
    <row r="168" spans="1:6">
      <c r="A168" s="1" t="s">
        <v>199</v>
      </c>
      <c r="B168" s="1">
        <v>1194652800</v>
      </c>
      <c r="C168" s="1">
        <v>2.7820999999999999E-2</v>
      </c>
      <c r="D168" s="1">
        <v>1.6639000000000001E-2</v>
      </c>
      <c r="E168" s="1">
        <v>2.4084999999999999E-2</v>
      </c>
      <c r="F168" s="1">
        <v>3.0831000000000001E-2</v>
      </c>
    </row>
    <row r="169" spans="1:6">
      <c r="A169" s="1" t="s">
        <v>200</v>
      </c>
      <c r="B169" s="1">
        <v>1195257600</v>
      </c>
      <c r="C169" s="1">
        <v>3.9285E-2</v>
      </c>
      <c r="D169" s="1">
        <v>1.6985E-2</v>
      </c>
      <c r="E169" s="1">
        <v>2.6505000000000001E-2</v>
      </c>
      <c r="F169" s="1">
        <v>3.5656E-2</v>
      </c>
    </row>
    <row r="170" spans="1:6">
      <c r="A170" s="1" t="s">
        <v>201</v>
      </c>
      <c r="B170" s="1">
        <v>1195862400</v>
      </c>
      <c r="C170" s="1">
        <v>2.5642999999999999E-2</v>
      </c>
      <c r="D170" s="1">
        <v>1.7115999999999999E-2</v>
      </c>
      <c r="E170" s="1">
        <v>2.6296E-2</v>
      </c>
      <c r="F170" s="1">
        <v>2.8951000000000001E-2</v>
      </c>
    </row>
    <row r="171" spans="1:6">
      <c r="A171" s="1" t="s">
        <v>202</v>
      </c>
      <c r="B171" s="1">
        <v>1196467200</v>
      </c>
      <c r="C171" s="1">
        <v>3.4248000000000001E-2</v>
      </c>
      <c r="D171" s="1">
        <v>1.7378000000000001E-2</v>
      </c>
      <c r="E171" s="1">
        <v>2.7583E-2</v>
      </c>
      <c r="F171" s="1">
        <v>3.2516000000000003E-2</v>
      </c>
    </row>
    <row r="172" spans="1:6">
      <c r="A172" s="1" t="s">
        <v>203</v>
      </c>
      <c r="B172" s="1">
        <v>1197072000</v>
      </c>
      <c r="C172" s="1">
        <v>3.1454999999999997E-2</v>
      </c>
      <c r="D172" s="1">
        <v>1.7593999999999999E-2</v>
      </c>
      <c r="E172" s="1">
        <v>2.8239E-2</v>
      </c>
      <c r="F172" s="1">
        <v>3.2887E-2</v>
      </c>
    </row>
    <row r="173" spans="1:6">
      <c r="A173" s="1" t="s">
        <v>204</v>
      </c>
      <c r="B173" s="1">
        <v>1197676800</v>
      </c>
      <c r="C173" s="1">
        <v>2.026E-2</v>
      </c>
      <c r="D173" s="1">
        <v>1.7631999999999998E-2</v>
      </c>
      <c r="E173" s="1">
        <v>2.6841E-2</v>
      </c>
      <c r="F173" s="1">
        <v>2.3720999999999999E-2</v>
      </c>
    </row>
    <row r="174" spans="1:6">
      <c r="A174" s="1" t="s">
        <v>205</v>
      </c>
      <c r="B174" s="1">
        <v>1198281600</v>
      </c>
      <c r="C174" s="1">
        <v>2.1455999999999999E-2</v>
      </c>
      <c r="D174" s="1">
        <v>1.7690000000000001E-2</v>
      </c>
      <c r="E174" s="1">
        <v>2.5965999999999999E-2</v>
      </c>
      <c r="F174" s="1">
        <v>2.2468999999999999E-2</v>
      </c>
    </row>
    <row r="175" spans="1:6">
      <c r="A175" s="1" t="s">
        <v>206</v>
      </c>
      <c r="B175" s="1">
        <v>1198886400</v>
      </c>
      <c r="C175" s="1">
        <v>3.3597000000000002E-2</v>
      </c>
      <c r="D175" s="1">
        <v>1.7933000000000001E-2</v>
      </c>
      <c r="E175" s="1">
        <v>2.7227000000000001E-2</v>
      </c>
      <c r="F175" s="1">
        <v>2.9873E-2</v>
      </c>
    </row>
    <row r="176" spans="1:6">
      <c r="A176" s="1" t="s">
        <v>207</v>
      </c>
      <c r="B176" s="1">
        <v>1199491200</v>
      </c>
      <c r="C176" s="1">
        <v>3.6624999999999998E-2</v>
      </c>
      <c r="D176" s="1">
        <v>1.8218999999999999E-2</v>
      </c>
      <c r="E176" s="1">
        <v>2.8714E-2</v>
      </c>
      <c r="F176" s="1">
        <v>3.3773999999999998E-2</v>
      </c>
    </row>
    <row r="177" spans="1:6">
      <c r="A177" s="1" t="s">
        <v>208</v>
      </c>
      <c r="B177" s="1">
        <v>1200096000</v>
      </c>
      <c r="C177" s="1">
        <v>4.3290000000000002E-2</v>
      </c>
      <c r="D177" s="1">
        <v>1.8602E-2</v>
      </c>
      <c r="E177" s="1">
        <v>3.1011E-2</v>
      </c>
      <c r="F177" s="1">
        <v>3.8878999999999997E-2</v>
      </c>
    </row>
    <row r="178" spans="1:6">
      <c r="A178" s="1" t="s">
        <v>209</v>
      </c>
      <c r="B178" s="1">
        <v>1200700800</v>
      </c>
      <c r="C178" s="1">
        <v>2.8812999999999998E-2</v>
      </c>
      <c r="D178" s="1">
        <v>1.8758E-2</v>
      </c>
      <c r="E178" s="1">
        <v>3.0671E-2</v>
      </c>
      <c r="F178" s="1">
        <v>3.3591999999999997E-2</v>
      </c>
    </row>
    <row r="179" spans="1:6">
      <c r="A179" s="1" t="s">
        <v>210</v>
      </c>
      <c r="B179" s="1">
        <v>1201305600</v>
      </c>
      <c r="C179" s="1">
        <v>2.6001E-2</v>
      </c>
      <c r="D179" s="1">
        <v>1.8866999999999998E-2</v>
      </c>
      <c r="E179" s="1">
        <v>2.9857000000000002E-2</v>
      </c>
      <c r="F179" s="1">
        <v>2.8284E-2</v>
      </c>
    </row>
    <row r="180" spans="1:6">
      <c r="A180" s="1" t="s">
        <v>211</v>
      </c>
      <c r="B180" s="1">
        <v>1201910400</v>
      </c>
      <c r="C180" s="1">
        <v>1.9880999999999999E-2</v>
      </c>
      <c r="D180" s="1">
        <v>1.8881999999999999E-2</v>
      </c>
      <c r="E180" s="1">
        <v>2.8324999999999999E-2</v>
      </c>
      <c r="F180" s="1">
        <v>2.5017999999999999E-2</v>
      </c>
    </row>
    <row r="181" spans="1:6">
      <c r="A181" s="1" t="s">
        <v>212</v>
      </c>
      <c r="B181" s="1">
        <v>1202515200</v>
      </c>
      <c r="C181" s="1">
        <v>4.3672999999999997E-2</v>
      </c>
      <c r="D181" s="1">
        <v>1.9262000000000001E-2</v>
      </c>
      <c r="E181" s="1">
        <v>3.0779000000000001E-2</v>
      </c>
      <c r="F181" s="1">
        <v>3.6047999999999997E-2</v>
      </c>
    </row>
    <row r="182" spans="1:6">
      <c r="A182" s="1" t="s">
        <v>213</v>
      </c>
      <c r="B182" s="1">
        <v>1203120000</v>
      </c>
      <c r="C182" s="1">
        <v>3.5743999999999998E-2</v>
      </c>
      <c r="D182" s="1">
        <v>1.9512999999999999E-2</v>
      </c>
      <c r="E182" s="1">
        <v>3.1569E-2</v>
      </c>
      <c r="F182" s="1">
        <v>3.6149000000000001E-2</v>
      </c>
    </row>
    <row r="183" spans="1:6">
      <c r="A183" s="1" t="s">
        <v>214</v>
      </c>
      <c r="B183" s="1">
        <v>1203724800</v>
      </c>
      <c r="C183" s="1">
        <v>4.5221999999999998E-2</v>
      </c>
      <c r="D183" s="1">
        <v>1.9907000000000001E-2</v>
      </c>
      <c r="E183" s="1">
        <v>3.3749000000000001E-2</v>
      </c>
      <c r="F183" s="1">
        <v>4.1612999999999997E-2</v>
      </c>
    </row>
    <row r="184" spans="1:6">
      <c r="A184" s="1" t="s">
        <v>215</v>
      </c>
      <c r="B184" s="1">
        <v>1204329600</v>
      </c>
      <c r="C184" s="1">
        <v>3.3078999999999997E-2</v>
      </c>
      <c r="D184" s="1">
        <v>2.0108000000000001E-2</v>
      </c>
      <c r="E184" s="1">
        <v>3.363E-2</v>
      </c>
      <c r="F184" s="1">
        <v>3.6845000000000003E-2</v>
      </c>
    </row>
    <row r="185" spans="1:6">
      <c r="A185" s="1" t="s">
        <v>216</v>
      </c>
      <c r="B185" s="1">
        <v>1204934400</v>
      </c>
      <c r="C185" s="1">
        <v>3.8059999999999997E-2</v>
      </c>
      <c r="D185" s="1">
        <v>2.0382000000000001E-2</v>
      </c>
      <c r="E185" s="1">
        <v>3.4331E-2</v>
      </c>
      <c r="F185" s="1">
        <v>3.7786E-2</v>
      </c>
    </row>
    <row r="186" spans="1:6">
      <c r="A186" s="1" t="s">
        <v>217</v>
      </c>
      <c r="B186" s="1">
        <v>1205535600</v>
      </c>
      <c r="C186" s="1">
        <v>3.9315000000000003E-2</v>
      </c>
      <c r="D186" s="1">
        <v>2.0669E-2</v>
      </c>
      <c r="E186" s="1">
        <v>3.5066E-2</v>
      </c>
      <c r="F186" s="1">
        <v>3.8004999999999997E-2</v>
      </c>
    </row>
    <row r="187" spans="1:6">
      <c r="A187" s="1" t="s">
        <v>218</v>
      </c>
      <c r="B187" s="1">
        <v>1206140400</v>
      </c>
      <c r="C187" s="1">
        <v>3.1078999999999999E-2</v>
      </c>
      <c r="D187" s="1">
        <v>2.0827999999999999E-2</v>
      </c>
      <c r="E187" s="1">
        <v>3.4429000000000001E-2</v>
      </c>
      <c r="F187" s="1">
        <v>3.4428E-2</v>
      </c>
    </row>
    <row r="188" spans="1:6">
      <c r="A188" s="1" t="s">
        <v>219</v>
      </c>
      <c r="B188" s="1">
        <v>1206745200</v>
      </c>
      <c r="C188" s="1">
        <v>2.4383999999999999E-2</v>
      </c>
      <c r="D188" s="1">
        <v>2.0879999999999999E-2</v>
      </c>
      <c r="E188" s="1">
        <v>3.2746999999999998E-2</v>
      </c>
      <c r="F188" s="1">
        <v>2.7609999999999999E-2</v>
      </c>
    </row>
    <row r="189" spans="1:6">
      <c r="A189" s="1" t="s">
        <v>220</v>
      </c>
      <c r="B189" s="1">
        <v>1207350000</v>
      </c>
      <c r="C189" s="1">
        <v>2.1869E-2</v>
      </c>
      <c r="D189" s="1">
        <v>2.0893999999999999E-2</v>
      </c>
      <c r="E189" s="1">
        <v>3.1007E-2</v>
      </c>
      <c r="F189" s="1">
        <v>2.4650999999999999E-2</v>
      </c>
    </row>
    <row r="190" spans="1:6">
      <c r="A190" s="1" t="s">
        <v>221</v>
      </c>
      <c r="B190" s="1">
        <v>1207954800</v>
      </c>
      <c r="C190" s="1">
        <v>2.2275E-2</v>
      </c>
      <c r="D190" s="1">
        <v>2.0913999999999999E-2</v>
      </c>
      <c r="E190" s="1">
        <v>2.9596000000000001E-2</v>
      </c>
      <c r="F190" s="1">
        <v>2.3362999999999998E-2</v>
      </c>
    </row>
    <row r="191" spans="1:6">
      <c r="A191" s="1" t="s">
        <v>222</v>
      </c>
      <c r="B191" s="1">
        <v>1208559600</v>
      </c>
      <c r="C191" s="1">
        <v>1.6289999999999999E-2</v>
      </c>
      <c r="D191" s="1">
        <v>2.0840999999999998E-2</v>
      </c>
      <c r="E191" s="1">
        <v>2.7427E-2</v>
      </c>
      <c r="F191" s="1">
        <v>1.8855E-2</v>
      </c>
    </row>
    <row r="192" spans="1:6">
      <c r="A192" s="1" t="s">
        <v>223</v>
      </c>
      <c r="B192" s="1">
        <v>1209164400</v>
      </c>
      <c r="C192" s="1">
        <v>1.9224999999999999E-2</v>
      </c>
      <c r="D192" s="1">
        <v>2.0815E-2</v>
      </c>
      <c r="E192" s="1">
        <v>2.6110000000000001E-2</v>
      </c>
      <c r="F192" s="1">
        <v>1.9272000000000001E-2</v>
      </c>
    </row>
    <row r="193" spans="1:6">
      <c r="A193" s="1" t="s">
        <v>224</v>
      </c>
      <c r="B193" s="1">
        <v>1209769200</v>
      </c>
      <c r="C193" s="1">
        <v>2.3751999999999999E-2</v>
      </c>
      <c r="D193" s="1">
        <v>2.0858999999999999E-2</v>
      </c>
      <c r="E193" s="1">
        <v>2.5729999999999999E-2</v>
      </c>
      <c r="F193" s="1">
        <v>2.2068999999999998E-2</v>
      </c>
    </row>
    <row r="194" spans="1:6">
      <c r="A194" s="1" t="s">
        <v>225</v>
      </c>
      <c r="B194" s="1">
        <v>1210374000</v>
      </c>
      <c r="C194" s="1">
        <v>1.6E-2</v>
      </c>
      <c r="D194" s="1">
        <v>2.0782999999999999E-2</v>
      </c>
      <c r="E194" s="1">
        <v>2.4173E-2</v>
      </c>
      <c r="F194" s="1">
        <v>1.8814000000000001E-2</v>
      </c>
    </row>
    <row r="195" spans="1:6">
      <c r="A195" s="1" t="s">
        <v>226</v>
      </c>
      <c r="B195" s="1">
        <v>1210978800</v>
      </c>
      <c r="C195" s="1">
        <v>1.7642999999999999E-2</v>
      </c>
      <c r="D195" s="1">
        <v>2.0733999999999999E-2</v>
      </c>
      <c r="E195" s="1">
        <v>2.3134999999999999E-2</v>
      </c>
      <c r="F195" s="1">
        <v>1.8513999999999999E-2</v>
      </c>
    </row>
    <row r="196" spans="1:6">
      <c r="A196" s="1" t="s">
        <v>227</v>
      </c>
      <c r="B196" s="1">
        <v>1211583600</v>
      </c>
      <c r="C196" s="1">
        <v>1.6449999999999999E-2</v>
      </c>
      <c r="D196" s="1">
        <v>2.0666E-2</v>
      </c>
      <c r="E196" s="1">
        <v>2.2030000000000001E-2</v>
      </c>
      <c r="F196" s="1">
        <v>1.6913000000000001E-2</v>
      </c>
    </row>
    <row r="197" spans="1:6">
      <c r="A197" s="1" t="s">
        <v>228</v>
      </c>
      <c r="B197" s="1">
        <v>1212188400</v>
      </c>
      <c r="C197" s="1">
        <v>1.9380000000000001E-2</v>
      </c>
      <c r="D197" s="1">
        <v>2.0645E-2</v>
      </c>
      <c r="E197" s="1">
        <v>2.1600999999999999E-2</v>
      </c>
      <c r="F197" s="1">
        <v>1.8454999999999999E-2</v>
      </c>
    </row>
    <row r="198" spans="1:6">
      <c r="A198" s="1" t="s">
        <v>229</v>
      </c>
      <c r="B198" s="1">
        <v>1212793200</v>
      </c>
      <c r="C198" s="1">
        <v>1.8651999999999998E-2</v>
      </c>
      <c r="D198" s="1">
        <v>2.0612999999999999E-2</v>
      </c>
      <c r="E198" s="1">
        <v>2.1122999999999999E-2</v>
      </c>
      <c r="F198" s="1">
        <v>1.8695E-2</v>
      </c>
    </row>
    <row r="199" spans="1:6">
      <c r="A199" s="1" t="s">
        <v>230</v>
      </c>
      <c r="B199" s="1">
        <v>1213398000</v>
      </c>
      <c r="C199" s="1">
        <v>1.6936E-2</v>
      </c>
      <c r="D199" s="1">
        <v>2.0555E-2</v>
      </c>
      <c r="E199" s="1">
        <v>2.0448000000000001E-2</v>
      </c>
      <c r="F199" s="1">
        <v>1.7814E-2</v>
      </c>
    </row>
    <row r="200" spans="1:6">
      <c r="A200" s="1" t="s">
        <v>231</v>
      </c>
      <c r="B200" s="1">
        <v>1214002800</v>
      </c>
      <c r="C200" s="1">
        <v>1.7038999999999999E-2</v>
      </c>
      <c r="D200" s="1">
        <v>2.0500000000000001E-2</v>
      </c>
      <c r="E200" s="1">
        <v>1.9869999999999999E-2</v>
      </c>
      <c r="F200" s="1">
        <v>1.7031999999999999E-2</v>
      </c>
    </row>
    <row r="201" spans="1:6">
      <c r="A201" s="1" t="s">
        <v>232</v>
      </c>
      <c r="B201" s="1">
        <v>1214607600</v>
      </c>
      <c r="C201" s="1">
        <v>1.7073999999999999E-2</v>
      </c>
      <c r="D201" s="1">
        <v>2.0445999999999999E-2</v>
      </c>
      <c r="E201" s="1">
        <v>1.9407000000000001E-2</v>
      </c>
      <c r="F201" s="1">
        <v>1.7000000000000001E-2</v>
      </c>
    </row>
    <row r="202" spans="1:6">
      <c r="A202" s="1" t="s">
        <v>233</v>
      </c>
      <c r="B202" s="1">
        <v>1215212400</v>
      </c>
      <c r="C202" s="1">
        <v>1.7689E-2</v>
      </c>
      <c r="D202" s="1">
        <v>2.0402E-2</v>
      </c>
      <c r="E202" s="1">
        <v>1.9130000000000001E-2</v>
      </c>
      <c r="F202" s="1">
        <v>1.7572999999999998E-2</v>
      </c>
    </row>
    <row r="203" spans="1:6">
      <c r="A203" s="1" t="s">
        <v>234</v>
      </c>
      <c r="B203" s="1">
        <v>1215817200</v>
      </c>
      <c r="C203" s="1">
        <v>3.5460000000000001E-3</v>
      </c>
      <c r="D203" s="1">
        <v>2.0142E-2</v>
      </c>
      <c r="E203" s="1">
        <v>1.6619999999999999E-2</v>
      </c>
      <c r="F203" s="1">
        <v>9.3559999999999997E-3</v>
      </c>
    </row>
    <row r="204" spans="1:6">
      <c r="A204" s="1" t="s">
        <v>235</v>
      </c>
      <c r="B204" s="1">
        <v>1216422000</v>
      </c>
      <c r="C204" s="1">
        <v>9.0600000000000001E-4</v>
      </c>
      <c r="D204" s="1">
        <v>1.9845000000000002E-2</v>
      </c>
      <c r="E204" s="1">
        <v>1.4088E-2</v>
      </c>
      <c r="F204" s="1">
        <v>4.3470000000000002E-3</v>
      </c>
    </row>
    <row r="205" spans="1:6">
      <c r="A205" s="1" t="s">
        <v>236</v>
      </c>
      <c r="B205" s="1">
        <v>1217026800</v>
      </c>
      <c r="C205" s="1">
        <v>0</v>
      </c>
      <c r="D205" s="1">
        <v>1.9539000000000001E-2</v>
      </c>
      <c r="E205" s="1">
        <v>1.1823999999999999E-2</v>
      </c>
      <c r="F205" s="1">
        <v>1.825E-3</v>
      </c>
    </row>
    <row r="206" spans="1:6">
      <c r="A206" s="1" t="s">
        <v>237</v>
      </c>
      <c r="B206" s="1">
        <v>1217631600</v>
      </c>
      <c r="C206" s="1">
        <v>0</v>
      </c>
      <c r="D206" s="1">
        <v>1.9238000000000002E-2</v>
      </c>
      <c r="E206" s="1">
        <v>9.9240000000000005E-3</v>
      </c>
      <c r="F206" s="1">
        <v>7.6599999999999997E-4</v>
      </c>
    </row>
    <row r="207" spans="1:6">
      <c r="A207" s="1" t="s">
        <v>238</v>
      </c>
      <c r="B207" s="1">
        <v>1218236400</v>
      </c>
      <c r="C207" s="1">
        <v>0</v>
      </c>
      <c r="D207" s="1">
        <v>1.8941E-2</v>
      </c>
      <c r="E207" s="1">
        <v>8.3300000000000006E-3</v>
      </c>
      <c r="F207" s="1">
        <v>3.2200000000000002E-4</v>
      </c>
    </row>
    <row r="208" spans="1:6">
      <c r="A208" s="1" t="s">
        <v>239</v>
      </c>
      <c r="B208" s="1">
        <v>1218841200</v>
      </c>
      <c r="C208" s="1">
        <v>0</v>
      </c>
      <c r="D208" s="1">
        <v>1.865E-2</v>
      </c>
      <c r="E208" s="1">
        <v>6.9909999999999998E-3</v>
      </c>
      <c r="F208" s="1">
        <v>1.35E-4</v>
      </c>
    </row>
    <row r="209" spans="1:6">
      <c r="A209" s="1" t="s">
        <v>240</v>
      </c>
      <c r="B209" s="1">
        <v>1219446000</v>
      </c>
      <c r="C209" s="1">
        <v>9.6699999999999998E-4</v>
      </c>
      <c r="D209" s="1">
        <v>1.8377000000000001E-2</v>
      </c>
      <c r="E209" s="1">
        <v>6.0330000000000002E-3</v>
      </c>
      <c r="F209" s="1">
        <v>8.1499999999999997E-4</v>
      </c>
    </row>
    <row r="210" spans="1:6">
      <c r="A210" s="1" t="s">
        <v>241</v>
      </c>
      <c r="B210" s="1">
        <v>1220050800</v>
      </c>
      <c r="C210" s="1">
        <v>1.6476999999999999E-2</v>
      </c>
      <c r="D210" s="1">
        <v>1.8346999999999999E-2</v>
      </c>
      <c r="E210" s="1">
        <v>7.7070000000000003E-3</v>
      </c>
      <c r="F210" s="1">
        <v>9.9729999999999992E-3</v>
      </c>
    </row>
    <row r="211" spans="1:6">
      <c r="A211" s="1" t="s">
        <v>242</v>
      </c>
      <c r="B211" s="1">
        <v>1220655600</v>
      </c>
      <c r="C211" s="1">
        <v>1.9224000000000002E-2</v>
      </c>
      <c r="D211" s="1">
        <v>1.8359E-2</v>
      </c>
      <c r="E211" s="1">
        <v>9.5519999999999997E-3</v>
      </c>
      <c r="F211" s="1">
        <v>1.5497E-2</v>
      </c>
    </row>
    <row r="212" spans="1:6">
      <c r="A212" s="1" t="s">
        <v>243</v>
      </c>
      <c r="B212" s="1">
        <v>1221260400</v>
      </c>
      <c r="C212" s="1">
        <v>1.9584000000000001E-2</v>
      </c>
      <c r="D212" s="1">
        <v>1.8376E-2</v>
      </c>
      <c r="E212" s="1">
        <v>1.115E-2</v>
      </c>
      <c r="F212" s="1">
        <v>1.7916000000000001E-2</v>
      </c>
    </row>
    <row r="213" spans="1:6">
      <c r="A213" s="1" t="s">
        <v>244</v>
      </c>
      <c r="B213" s="1">
        <v>1221865200</v>
      </c>
      <c r="C213" s="1">
        <v>1.7448999999999999E-2</v>
      </c>
      <c r="D213" s="1">
        <v>1.8360000000000001E-2</v>
      </c>
      <c r="E213" s="1">
        <v>1.2068000000000001E-2</v>
      </c>
      <c r="F213" s="1">
        <v>1.6140999999999999E-2</v>
      </c>
    </row>
    <row r="214" spans="1:6">
      <c r="A214" s="1" t="s">
        <v>245</v>
      </c>
      <c r="B214" s="1">
        <v>1222470000</v>
      </c>
      <c r="C214" s="1">
        <v>3.1819999999999999E-3</v>
      </c>
      <c r="D214" s="1">
        <v>1.8126E-2</v>
      </c>
      <c r="E214" s="1">
        <v>1.0633E-2</v>
      </c>
      <c r="F214" s="1">
        <v>8.5280000000000009E-3</v>
      </c>
    </row>
    <row r="215" spans="1:6">
      <c r="A215" s="1" t="s">
        <v>246</v>
      </c>
      <c r="B215" s="1">
        <v>1223074800</v>
      </c>
      <c r="C215" s="1">
        <v>3.0990000000000002E-3</v>
      </c>
      <c r="D215" s="1">
        <v>1.7894E-2</v>
      </c>
      <c r="E215" s="1">
        <v>9.4190000000000003E-3</v>
      </c>
      <c r="F215" s="1">
        <v>5.3400000000000001E-3</v>
      </c>
    </row>
    <row r="216" spans="1:6">
      <c r="A216" s="1" t="s">
        <v>247</v>
      </c>
      <c r="B216" s="1">
        <v>1223679600</v>
      </c>
      <c r="C216" s="1">
        <v>3.2750000000000001E-3</v>
      </c>
      <c r="D216" s="1">
        <v>1.7669000000000001E-2</v>
      </c>
      <c r="E216" s="1">
        <v>8.4340000000000005E-3</v>
      </c>
      <c r="F216" s="1">
        <v>4.2129999999999997E-3</v>
      </c>
    </row>
    <row r="217" spans="1:6">
      <c r="A217" s="1" t="s">
        <v>248</v>
      </c>
      <c r="B217" s="1">
        <v>1224284400</v>
      </c>
      <c r="C217" s="1">
        <v>2.9659999999999999E-3</v>
      </c>
      <c r="D217" s="1">
        <v>1.7441999999999999E-2</v>
      </c>
      <c r="E217" s="1">
        <v>7.5519999999999997E-3</v>
      </c>
      <c r="F217" s="1">
        <v>3.4719999999999998E-3</v>
      </c>
    </row>
    <row r="218" spans="1:6">
      <c r="A218" s="1" t="s">
        <v>249</v>
      </c>
      <c r="B218" s="1">
        <v>1224889200</v>
      </c>
      <c r="C218" s="1">
        <v>2.1090000000000002E-3</v>
      </c>
      <c r="D218" s="1">
        <v>1.7205000000000002E-2</v>
      </c>
      <c r="E218" s="1">
        <v>6.6750000000000004E-3</v>
      </c>
      <c r="F218" s="1">
        <v>2.6559999999999999E-3</v>
      </c>
    </row>
    <row r="219" spans="1:6">
      <c r="A219" s="1" t="s">
        <v>250</v>
      </c>
      <c r="B219" s="1">
        <v>1225494000</v>
      </c>
      <c r="C219" s="1">
        <v>2.8279999999999998E-3</v>
      </c>
      <c r="D219" s="1">
        <v>1.6983000000000002E-2</v>
      </c>
      <c r="E219" s="1">
        <v>6.0540000000000004E-3</v>
      </c>
      <c r="F219" s="1">
        <v>2.7490000000000001E-3</v>
      </c>
    </row>
    <row r="220" spans="1:6">
      <c r="A220" s="1" t="s">
        <v>251</v>
      </c>
      <c r="B220" s="1">
        <v>1226102400</v>
      </c>
      <c r="C220" s="1">
        <v>2.0508999999999999E-2</v>
      </c>
      <c r="D220" s="1">
        <v>1.7037E-2</v>
      </c>
      <c r="E220" s="1">
        <v>8.4100000000000008E-3</v>
      </c>
      <c r="F220" s="1">
        <v>1.3631000000000001E-2</v>
      </c>
    </row>
    <row r="221" spans="1:6">
      <c r="A221" s="1" t="s">
        <v>252</v>
      </c>
      <c r="B221" s="1">
        <v>1226707200</v>
      </c>
      <c r="C221" s="1">
        <v>2.2870000000000001E-2</v>
      </c>
      <c r="D221" s="1">
        <v>1.7125000000000001E-2</v>
      </c>
      <c r="E221" s="1">
        <v>1.0708000000000001E-2</v>
      </c>
      <c r="F221" s="1">
        <v>1.8797000000000001E-2</v>
      </c>
    </row>
    <row r="222" spans="1:6">
      <c r="A222" s="1" t="s">
        <v>253</v>
      </c>
      <c r="B222" s="1">
        <v>1227312000</v>
      </c>
      <c r="C222" s="1">
        <v>2.5909999999999999E-2</v>
      </c>
      <c r="D222" s="1">
        <v>1.7259E-2</v>
      </c>
      <c r="E222" s="1">
        <v>1.3148E-2</v>
      </c>
      <c r="F222" s="1">
        <v>2.3113000000000002E-2</v>
      </c>
    </row>
    <row r="223" spans="1:6">
      <c r="A223" s="1" t="s">
        <v>254</v>
      </c>
      <c r="B223" s="1">
        <v>1227916800</v>
      </c>
      <c r="C223" s="1">
        <v>2.5870000000000001E-2</v>
      </c>
      <c r="D223" s="1">
        <v>1.7389999999999999E-2</v>
      </c>
      <c r="E223" s="1">
        <v>1.5188E-2</v>
      </c>
      <c r="F223" s="1">
        <v>2.4879999999999999E-2</v>
      </c>
    </row>
    <row r="224" spans="1:6">
      <c r="A224" s="1" t="s">
        <v>255</v>
      </c>
      <c r="B224" s="1">
        <v>1228521600</v>
      </c>
      <c r="C224" s="1">
        <v>2.7591999999999998E-2</v>
      </c>
      <c r="D224" s="1">
        <v>1.7545000000000002E-2</v>
      </c>
      <c r="E224" s="1">
        <v>1.7172E-2</v>
      </c>
      <c r="F224" s="1">
        <v>2.6579999999999999E-2</v>
      </c>
    </row>
    <row r="225" spans="1:6">
      <c r="A225" s="1" t="s">
        <v>256</v>
      </c>
      <c r="B225" s="1">
        <v>1229126400</v>
      </c>
      <c r="C225" s="1">
        <v>2.4732000000000001E-2</v>
      </c>
      <c r="D225" s="1">
        <v>1.7654E-2</v>
      </c>
      <c r="E225" s="1">
        <v>1.8357999999999999E-2</v>
      </c>
      <c r="F225" s="1">
        <v>2.5285999999999999E-2</v>
      </c>
    </row>
    <row r="226" spans="1:6">
      <c r="A226" s="1" t="s">
        <v>257</v>
      </c>
      <c r="B226" s="1">
        <v>1229731200</v>
      </c>
      <c r="C226" s="1">
        <v>2.5793E-2</v>
      </c>
      <c r="D226" s="1">
        <v>1.7777999999999999E-2</v>
      </c>
      <c r="E226" s="1">
        <v>1.9531E-2</v>
      </c>
      <c r="F226" s="1">
        <v>2.5481E-2</v>
      </c>
    </row>
    <row r="227" spans="1:6">
      <c r="A227" s="1" t="s">
        <v>258</v>
      </c>
      <c r="B227" s="1">
        <v>1230336000</v>
      </c>
      <c r="C227" s="1">
        <v>2.5985999999999999E-2</v>
      </c>
      <c r="D227" s="1">
        <v>1.7902999999999999E-2</v>
      </c>
      <c r="E227" s="1">
        <v>2.0552000000000001E-2</v>
      </c>
      <c r="F227" s="1">
        <v>2.5776E-2</v>
      </c>
    </row>
    <row r="228" spans="1:6">
      <c r="A228" s="1" t="s">
        <v>259</v>
      </c>
      <c r="B228" s="1">
        <v>1230940800</v>
      </c>
      <c r="C228" s="1">
        <v>1.6923000000000001E-2</v>
      </c>
      <c r="D228" s="1">
        <v>1.7885999999999999E-2</v>
      </c>
      <c r="E228" s="1">
        <v>1.9954E-2</v>
      </c>
      <c r="F228" s="1">
        <v>2.0566000000000001E-2</v>
      </c>
    </row>
    <row r="229" spans="1:6">
      <c r="A229" s="1" t="s">
        <v>260</v>
      </c>
      <c r="B229" s="1">
        <v>1231545600</v>
      </c>
      <c r="C229" s="1">
        <v>2.5586999999999999E-2</v>
      </c>
      <c r="D229" s="1">
        <v>1.8003999999999999E-2</v>
      </c>
      <c r="E229" s="1">
        <v>2.0905E-2</v>
      </c>
      <c r="F229" s="1">
        <v>2.4490999999999999E-2</v>
      </c>
    </row>
    <row r="230" spans="1:6">
      <c r="A230" s="1" t="s">
        <v>261</v>
      </c>
      <c r="B230" s="1">
        <v>1232150400</v>
      </c>
      <c r="C230" s="1">
        <v>2.7778000000000001E-2</v>
      </c>
      <c r="D230" s="1">
        <v>1.8152000000000001E-2</v>
      </c>
      <c r="E230" s="1">
        <v>2.1965999999999999E-2</v>
      </c>
      <c r="F230" s="1">
        <v>2.5957000000000001E-2</v>
      </c>
    </row>
    <row r="231" spans="1:6">
      <c r="A231" s="1" t="s">
        <v>262</v>
      </c>
      <c r="B231" s="1">
        <v>1232755200</v>
      </c>
      <c r="C231" s="1">
        <v>3.0546E-2</v>
      </c>
      <c r="D231" s="1">
        <v>1.8341E-2</v>
      </c>
      <c r="E231" s="1">
        <v>2.3324000000000001E-2</v>
      </c>
      <c r="F231" s="1">
        <v>2.8556999999999999E-2</v>
      </c>
    </row>
    <row r="232" spans="1:6">
      <c r="A232" s="1" t="s">
        <v>263</v>
      </c>
      <c r="B232" s="1">
        <v>1233360000</v>
      </c>
      <c r="C232" s="1">
        <v>3.1094E-2</v>
      </c>
      <c r="D232" s="1">
        <v>1.8536E-2</v>
      </c>
      <c r="E232" s="1">
        <v>2.4541E-2</v>
      </c>
      <c r="F232" s="1">
        <v>2.9801000000000001E-2</v>
      </c>
    </row>
    <row r="233" spans="1:6">
      <c r="A233" s="1" t="s">
        <v>264</v>
      </c>
      <c r="B233" s="1">
        <v>1233964800</v>
      </c>
      <c r="C233" s="1">
        <v>1.8373E-2</v>
      </c>
      <c r="D233" s="1">
        <v>1.8532E-2</v>
      </c>
      <c r="E233" s="1">
        <v>2.3560000000000001E-2</v>
      </c>
      <c r="F233" s="1">
        <v>2.3636999999999998E-2</v>
      </c>
    </row>
    <row r="234" spans="1:6">
      <c r="A234" s="1" t="s">
        <v>265</v>
      </c>
      <c r="B234" s="1">
        <v>1234569600</v>
      </c>
      <c r="C234" s="1">
        <v>2.7716000000000001E-2</v>
      </c>
      <c r="D234" s="1">
        <v>1.8672000000000001E-2</v>
      </c>
      <c r="E234" s="1">
        <v>2.4216000000000001E-2</v>
      </c>
      <c r="F234" s="1">
        <v>2.6096000000000001E-2</v>
      </c>
    </row>
    <row r="235" spans="1:6">
      <c r="A235" s="1" t="s">
        <v>266</v>
      </c>
      <c r="B235" s="1">
        <v>1235174400</v>
      </c>
      <c r="C235" s="1">
        <v>2.0427000000000001E-2</v>
      </c>
      <c r="D235" s="1">
        <v>1.8696999999999998E-2</v>
      </c>
      <c r="E235" s="1">
        <v>2.3609999999999999E-2</v>
      </c>
      <c r="F235" s="1">
        <v>2.3084E-2</v>
      </c>
    </row>
    <row r="236" spans="1:6">
      <c r="A236" s="1" t="s">
        <v>267</v>
      </c>
      <c r="B236" s="1">
        <v>1235779200</v>
      </c>
      <c r="C236" s="1">
        <v>1.1766E-2</v>
      </c>
      <c r="D236" s="1">
        <v>1.8589000000000001E-2</v>
      </c>
      <c r="E236" s="1">
        <v>2.1624999999999998E-2</v>
      </c>
      <c r="F236" s="1">
        <v>1.521E-2</v>
      </c>
    </row>
    <row r="237" spans="1:6">
      <c r="A237" s="1" t="s">
        <v>268</v>
      </c>
      <c r="B237" s="1">
        <v>1236384000</v>
      </c>
      <c r="C237" s="1">
        <v>2.2889999999999998E-3</v>
      </c>
      <c r="D237" s="1">
        <v>1.8338E-2</v>
      </c>
      <c r="E237" s="1">
        <v>1.8513000000000002E-2</v>
      </c>
      <c r="F237" s="1">
        <v>7.6490000000000004E-3</v>
      </c>
    </row>
    <row r="238" spans="1:6">
      <c r="A238" s="1" t="s">
        <v>269</v>
      </c>
      <c r="B238" s="1">
        <v>1236985200</v>
      </c>
      <c r="C238" s="1">
        <v>1.101E-3</v>
      </c>
      <c r="D238" s="1">
        <v>1.8074E-2</v>
      </c>
      <c r="E238" s="1">
        <v>1.5741000000000002E-2</v>
      </c>
      <c r="F238" s="1">
        <v>4.0769999999999999E-3</v>
      </c>
    </row>
    <row r="239" spans="1:6">
      <c r="A239" s="1" t="s">
        <v>270</v>
      </c>
      <c r="B239" s="1">
        <v>1237590000</v>
      </c>
      <c r="C239" s="1">
        <v>5.1650000000000003E-3</v>
      </c>
      <c r="D239" s="1">
        <v>1.7874000000000001E-2</v>
      </c>
      <c r="E239" s="1">
        <v>1.4038999999999999E-2</v>
      </c>
      <c r="F239" s="1">
        <v>4.6979999999999999E-3</v>
      </c>
    </row>
    <row r="240" spans="1:6">
      <c r="A240" s="1" t="s">
        <v>271</v>
      </c>
      <c r="B240" s="1">
        <v>1238194800</v>
      </c>
      <c r="C240" s="1">
        <v>6.0300000000000002E-4</v>
      </c>
      <c r="D240" s="1">
        <v>1.7607999999999999E-2</v>
      </c>
      <c r="E240" s="1">
        <v>1.1875999999999999E-2</v>
      </c>
      <c r="F240" s="1">
        <v>2.2560000000000002E-3</v>
      </c>
    </row>
    <row r="241" spans="1:6">
      <c r="A241" s="1" t="s">
        <v>272</v>
      </c>
      <c r="B241" s="1">
        <v>1238799600</v>
      </c>
      <c r="C241" s="1">
        <v>3.8170000000000001E-3</v>
      </c>
      <c r="D241" s="1">
        <v>1.7395000000000001E-2</v>
      </c>
      <c r="E241" s="1">
        <v>1.0593E-2</v>
      </c>
      <c r="F241" s="1">
        <v>3.4120000000000001E-3</v>
      </c>
    </row>
    <row r="242" spans="1:6">
      <c r="A242" s="1" t="s">
        <v>273</v>
      </c>
      <c r="B242" s="1">
        <v>1239404400</v>
      </c>
      <c r="C242" s="1">
        <v>6.9899999999999997E-3</v>
      </c>
      <c r="D242" s="1">
        <v>1.7233999999999999E-2</v>
      </c>
      <c r="E242" s="1">
        <v>1.0036E-2</v>
      </c>
      <c r="F242" s="1">
        <v>5.9839999999999997E-3</v>
      </c>
    </row>
    <row r="243" spans="1:6">
      <c r="A243" s="1" t="s">
        <v>274</v>
      </c>
      <c r="B243" s="1">
        <v>1240009200</v>
      </c>
      <c r="C243" s="1">
        <v>1.7042000000000002E-2</v>
      </c>
      <c r="D243" s="1">
        <v>1.7229999999999999E-2</v>
      </c>
      <c r="E243" s="1">
        <v>1.1098999999999999E-2</v>
      </c>
      <c r="F243" s="1">
        <v>1.1487000000000001E-2</v>
      </c>
    </row>
    <row r="244" spans="1:6">
      <c r="A244" s="1" t="s">
        <v>275</v>
      </c>
      <c r="B244" s="1">
        <v>1240614000</v>
      </c>
      <c r="C244" s="1">
        <v>6.5420000000000001E-3</v>
      </c>
      <c r="D244" s="1">
        <v>1.7063999999999999E-2</v>
      </c>
      <c r="E244" s="1">
        <v>1.0347E-2</v>
      </c>
      <c r="F244" s="1">
        <v>8.3370000000000007E-3</v>
      </c>
    </row>
    <row r="245" spans="1:6">
      <c r="A245" s="1" t="s">
        <v>276</v>
      </c>
      <c r="B245" s="1">
        <v>1241218800</v>
      </c>
      <c r="C245" s="1">
        <v>9.6069999999999992E-3</v>
      </c>
      <c r="D245" s="1">
        <v>1.6948999999999999E-2</v>
      </c>
      <c r="E245" s="1">
        <v>1.0234999999999999E-2</v>
      </c>
      <c r="F245" s="1">
        <v>9.2860000000000009E-3</v>
      </c>
    </row>
    <row r="246" spans="1:6">
      <c r="A246" s="1" t="s">
        <v>277</v>
      </c>
      <c r="B246" s="1">
        <v>1241823600</v>
      </c>
      <c r="C246" s="1">
        <v>7.1170000000000001E-3</v>
      </c>
      <c r="D246" s="1">
        <v>1.6796999999999999E-2</v>
      </c>
      <c r="E246" s="1">
        <v>9.7190000000000002E-3</v>
      </c>
      <c r="F246" s="1">
        <v>7.8410000000000007E-3</v>
      </c>
    </row>
    <row r="247" spans="1:6">
      <c r="A247" s="1" t="s">
        <v>278</v>
      </c>
      <c r="B247" s="1">
        <v>1242428400</v>
      </c>
      <c r="C247" s="1">
        <v>7.0330000000000002E-3</v>
      </c>
      <c r="D247" s="1">
        <v>1.6646000000000001E-2</v>
      </c>
      <c r="E247" s="1">
        <v>9.2840000000000006E-3</v>
      </c>
      <c r="F247" s="1">
        <v>7.3860000000000002E-3</v>
      </c>
    </row>
    <row r="248" spans="1:6">
      <c r="A248" s="1" t="s">
        <v>279</v>
      </c>
      <c r="B248" s="1">
        <v>1243033200</v>
      </c>
      <c r="C248" s="1">
        <v>2.794E-3</v>
      </c>
      <c r="D248" s="1">
        <v>1.6431999999999999E-2</v>
      </c>
      <c r="E248" s="1">
        <v>8.2319999999999997E-3</v>
      </c>
      <c r="F248" s="1">
        <v>4.6010000000000001E-3</v>
      </c>
    </row>
    <row r="249" spans="1:6">
      <c r="A249" s="1" t="s">
        <v>280</v>
      </c>
      <c r="B249" s="1">
        <v>1243638000</v>
      </c>
      <c r="C249" s="1">
        <v>2.4499999999999999E-3</v>
      </c>
      <c r="D249" s="1">
        <v>1.6216000000000001E-2</v>
      </c>
      <c r="E249" s="1">
        <v>7.3010000000000002E-3</v>
      </c>
      <c r="F249" s="1">
        <v>3.339E-3</v>
      </c>
    </row>
    <row r="250" spans="1:6">
      <c r="A250" s="1" t="s">
        <v>281</v>
      </c>
      <c r="B250" s="1">
        <v>1244242800</v>
      </c>
      <c r="C250" s="1">
        <v>2.4759999999999999E-3</v>
      </c>
      <c r="D250" s="1">
        <v>1.6004000000000001E-2</v>
      </c>
      <c r="E250" s="1">
        <v>6.5269999999999998E-3</v>
      </c>
      <c r="F250" s="1">
        <v>2.885E-3</v>
      </c>
    </row>
    <row r="251" spans="1:6">
      <c r="A251" s="1" t="s">
        <v>282</v>
      </c>
      <c r="B251" s="1">
        <v>1244847600</v>
      </c>
      <c r="C251" s="1">
        <v>5.6140000000000001E-3</v>
      </c>
      <c r="D251" s="1">
        <v>1.5844E-2</v>
      </c>
      <c r="E251" s="1">
        <v>6.4070000000000004E-3</v>
      </c>
      <c r="F251" s="1">
        <v>5.0299999999999997E-3</v>
      </c>
    </row>
    <row r="252" spans="1:6">
      <c r="A252" s="1" t="s">
        <v>283</v>
      </c>
      <c r="B252" s="1">
        <v>1245452400</v>
      </c>
      <c r="C252" s="1">
        <v>1.8889E-2</v>
      </c>
      <c r="D252" s="1">
        <v>1.5890000000000001E-2</v>
      </c>
      <c r="E252" s="1">
        <v>8.404E-3</v>
      </c>
      <c r="F252" s="1">
        <v>1.3107000000000001E-2</v>
      </c>
    </row>
    <row r="253" spans="1:6">
      <c r="A253" s="1" t="s">
        <v>284</v>
      </c>
      <c r="B253" s="1">
        <v>1246057200</v>
      </c>
      <c r="C253" s="1">
        <v>1.3001E-2</v>
      </c>
      <c r="D253" s="1">
        <v>1.5844E-2</v>
      </c>
      <c r="E253" s="1">
        <v>9.1310000000000002E-3</v>
      </c>
      <c r="F253" s="1">
        <v>1.2947E-2</v>
      </c>
    </row>
    <row r="254" spans="1:6">
      <c r="A254" s="1" t="s">
        <v>285</v>
      </c>
      <c r="B254" s="1">
        <v>1246662000</v>
      </c>
      <c r="C254" s="1">
        <v>1.5063999999999999E-2</v>
      </c>
      <c r="D254" s="1">
        <v>1.5831000000000001E-2</v>
      </c>
      <c r="E254" s="1">
        <v>1.0082000000000001E-2</v>
      </c>
      <c r="F254" s="1">
        <v>1.4271000000000001E-2</v>
      </c>
    </row>
    <row r="255" spans="1:6">
      <c r="A255" s="1" t="s">
        <v>286</v>
      </c>
      <c r="B255" s="1">
        <v>1247266800</v>
      </c>
      <c r="C255" s="1">
        <v>1.2581999999999999E-2</v>
      </c>
      <c r="D255" s="1">
        <v>1.5779999999999999E-2</v>
      </c>
      <c r="E255" s="1">
        <v>1.0436000000000001E-2</v>
      </c>
      <c r="F255" s="1">
        <v>1.2538000000000001E-2</v>
      </c>
    </row>
    <row r="256" spans="1:6">
      <c r="A256" s="1" t="s">
        <v>287</v>
      </c>
      <c r="B256" s="1">
        <v>1247871600</v>
      </c>
      <c r="C256" s="1">
        <v>2.5999999999999999E-3</v>
      </c>
      <c r="D256" s="1">
        <v>1.5577000000000001E-2</v>
      </c>
      <c r="E256" s="1">
        <v>9.1750000000000009E-3</v>
      </c>
      <c r="F256" s="1">
        <v>6.7520000000000002E-3</v>
      </c>
    </row>
    <row r="257" spans="1:6">
      <c r="A257" s="1" t="s">
        <v>288</v>
      </c>
      <c r="B257" s="1">
        <v>1248476400</v>
      </c>
      <c r="C257" s="1">
        <v>3.16E-3</v>
      </c>
      <c r="D257" s="1">
        <v>1.5384999999999999E-2</v>
      </c>
      <c r="E257" s="1">
        <v>8.2120000000000005E-3</v>
      </c>
      <c r="F257" s="1">
        <v>4.7650000000000001E-3</v>
      </c>
    </row>
    <row r="258" spans="1:6">
      <c r="A258" s="1" t="s">
        <v>289</v>
      </c>
      <c r="B258" s="1">
        <v>1249081200</v>
      </c>
      <c r="C258" s="1">
        <v>3.5739999999999999E-3</v>
      </c>
      <c r="D258" s="1">
        <v>1.5203E-2</v>
      </c>
      <c r="E258" s="1">
        <v>7.4850000000000003E-3</v>
      </c>
      <c r="F258" s="1">
        <v>4.4949999999999999E-3</v>
      </c>
    </row>
    <row r="259" spans="1:6">
      <c r="A259" s="1" t="s">
        <v>290</v>
      </c>
      <c r="B259" s="1">
        <v>1249686000</v>
      </c>
      <c r="C259" s="1">
        <v>1.4670000000000001E-2</v>
      </c>
      <c r="D259" s="1">
        <v>1.5193E-2</v>
      </c>
      <c r="E259" s="1">
        <v>8.6160000000000004E-3</v>
      </c>
      <c r="F259" s="1">
        <v>1.0205000000000001E-2</v>
      </c>
    </row>
    <row r="260" spans="1:6">
      <c r="A260" s="1" t="s">
        <v>291</v>
      </c>
      <c r="B260" s="1">
        <v>1250290800</v>
      </c>
      <c r="C260" s="1">
        <v>2.3188E-2</v>
      </c>
      <c r="D260" s="1">
        <v>1.5315E-2</v>
      </c>
      <c r="E260" s="1">
        <v>1.0888E-2</v>
      </c>
      <c r="F260" s="1">
        <v>1.6693E-2</v>
      </c>
    </row>
    <row r="261" spans="1:6">
      <c r="A261" s="1" t="s">
        <v>292</v>
      </c>
      <c r="B261" s="1">
        <v>1250895600</v>
      </c>
      <c r="C261" s="1">
        <v>2.1788999999999999E-2</v>
      </c>
      <c r="D261" s="1">
        <v>1.5413E-2</v>
      </c>
      <c r="E261" s="1">
        <v>1.2611000000000001E-2</v>
      </c>
      <c r="F261" s="1">
        <v>1.9401999999999999E-2</v>
      </c>
    </row>
    <row r="262" spans="1:6">
      <c r="A262" s="1" t="s">
        <v>293</v>
      </c>
      <c r="B262" s="1">
        <v>1251500400</v>
      </c>
      <c r="C262" s="1">
        <v>1.8294999999999999E-2</v>
      </c>
      <c r="D262" s="1">
        <v>1.5455999999999999E-2</v>
      </c>
      <c r="E262" s="1">
        <v>1.3539000000000001E-2</v>
      </c>
      <c r="F262" s="1">
        <v>1.9252999999999999E-2</v>
      </c>
    </row>
    <row r="263" spans="1:6">
      <c r="A263" s="1" t="s">
        <v>294</v>
      </c>
      <c r="B263" s="1">
        <v>1252105200</v>
      </c>
      <c r="C263" s="1">
        <v>2.7276999999999999E-2</v>
      </c>
      <c r="D263" s="1">
        <v>1.5637000000000002E-2</v>
      </c>
      <c r="E263" s="1">
        <v>1.5730999999999998E-2</v>
      </c>
      <c r="F263" s="1">
        <v>2.3909E-2</v>
      </c>
    </row>
    <row r="264" spans="1:6">
      <c r="A264" s="1" t="s">
        <v>295</v>
      </c>
      <c r="B264" s="1">
        <v>1252710000</v>
      </c>
      <c r="C264" s="1">
        <v>2.2242000000000001E-2</v>
      </c>
      <c r="D264" s="1">
        <v>1.5737000000000001E-2</v>
      </c>
      <c r="E264" s="1">
        <v>1.6750000000000001E-2</v>
      </c>
      <c r="F264" s="1">
        <v>2.2690999999999999E-2</v>
      </c>
    </row>
    <row r="265" spans="1:6">
      <c r="A265" s="1" t="s">
        <v>296</v>
      </c>
      <c r="B265" s="1">
        <v>1253314800</v>
      </c>
      <c r="C265" s="1">
        <v>7.1999999999999998E-3</v>
      </c>
      <c r="D265" s="1">
        <v>1.5604E-2</v>
      </c>
      <c r="E265" s="1">
        <v>1.5171E-2</v>
      </c>
      <c r="F265" s="1">
        <v>1.3004999999999999E-2</v>
      </c>
    </row>
    <row r="266" spans="1:6">
      <c r="A266" s="1" t="s">
        <v>297</v>
      </c>
      <c r="B266" s="1">
        <v>1253919600</v>
      </c>
      <c r="C266" s="1">
        <v>8.0630000000000007E-3</v>
      </c>
      <c r="D266" s="1">
        <v>1.5488E-2</v>
      </c>
      <c r="E266" s="1">
        <v>1.4066E-2</v>
      </c>
      <c r="F266" s="1">
        <v>1.093E-2</v>
      </c>
    </row>
    <row r="267" spans="1:6">
      <c r="A267" s="1" t="s">
        <v>298</v>
      </c>
      <c r="B267" s="1">
        <v>1254524400</v>
      </c>
      <c r="C267" s="1">
        <v>1.9042E-2</v>
      </c>
      <c r="D267" s="1">
        <v>1.5540999999999999E-2</v>
      </c>
      <c r="E267" s="1">
        <v>1.4829E-2</v>
      </c>
      <c r="F267" s="1">
        <v>1.515E-2</v>
      </c>
    </row>
    <row r="268" spans="1:6">
      <c r="A268" s="1" t="s">
        <v>299</v>
      </c>
      <c r="B268" s="1">
        <v>1255129200</v>
      </c>
      <c r="C268" s="1">
        <v>1.7035999999999999E-2</v>
      </c>
      <c r="D268" s="1">
        <v>1.5563E-2</v>
      </c>
      <c r="E268" s="1">
        <v>1.5176E-2</v>
      </c>
      <c r="F268" s="1">
        <v>1.6308E-2</v>
      </c>
    </row>
    <row r="269" spans="1:6">
      <c r="A269" s="1" t="s">
        <v>300</v>
      </c>
      <c r="B269" s="1">
        <v>1255734000</v>
      </c>
      <c r="C269" s="1">
        <v>1.3442000000000001E-2</v>
      </c>
      <c r="D269" s="1">
        <v>1.5528999999999999E-2</v>
      </c>
      <c r="E269" s="1">
        <v>1.4872E-2</v>
      </c>
      <c r="F269" s="1">
        <v>1.4319999999999999E-2</v>
      </c>
    </row>
    <row r="270" spans="1:6">
      <c r="A270" s="1" t="s">
        <v>301</v>
      </c>
      <c r="B270" s="1">
        <v>1256338800</v>
      </c>
      <c r="C270" s="1">
        <v>7.9609999999999993E-3</v>
      </c>
      <c r="D270" s="1">
        <v>1.5412E-2</v>
      </c>
      <c r="E270" s="1">
        <v>1.375E-2</v>
      </c>
      <c r="F270" s="1">
        <v>1.0534999999999999E-2</v>
      </c>
    </row>
    <row r="271" spans="1:6">
      <c r="A271" s="1" t="s">
        <v>302</v>
      </c>
      <c r="B271" s="1">
        <v>1256943600</v>
      </c>
      <c r="C271" s="1">
        <v>9.0629999999999999E-3</v>
      </c>
      <c r="D271" s="1">
        <v>1.5313E-2</v>
      </c>
      <c r="E271" s="1">
        <v>1.2985999999999999E-2</v>
      </c>
      <c r="F271" s="1">
        <v>9.5610000000000001E-3</v>
      </c>
    </row>
    <row r="272" spans="1:6">
      <c r="A272" s="1" t="s">
        <v>303</v>
      </c>
      <c r="B272" s="1">
        <v>1257552000</v>
      </c>
      <c r="C272" s="1">
        <v>7.6309999999999998E-3</v>
      </c>
      <c r="D272" s="1">
        <v>1.5193999999999999E-2</v>
      </c>
      <c r="E272" s="1">
        <v>1.2109999999999999E-2</v>
      </c>
      <c r="F272" s="1">
        <v>8.3269999999999993E-3</v>
      </c>
    </row>
    <row r="273" spans="1:6">
      <c r="A273" s="1" t="s">
        <v>304</v>
      </c>
      <c r="B273" s="1">
        <v>1258156800</v>
      </c>
      <c r="C273" s="1">
        <v>5.921E-3</v>
      </c>
      <c r="D273" s="1">
        <v>1.5049999999999999E-2</v>
      </c>
      <c r="E273" s="1">
        <v>1.1107000000000001E-2</v>
      </c>
      <c r="F273" s="1">
        <v>6.8329999999999997E-3</v>
      </c>
    </row>
    <row r="274" spans="1:6">
      <c r="A274" s="1" t="s">
        <v>305</v>
      </c>
      <c r="B274" s="1">
        <v>1258761600</v>
      </c>
      <c r="C274" s="1">
        <v>9.3100000000000006E-3</v>
      </c>
      <c r="D274" s="1">
        <v>1.4961E-2</v>
      </c>
      <c r="E274" s="1">
        <v>1.0822E-2</v>
      </c>
      <c r="F274" s="1">
        <v>8.4180000000000001E-3</v>
      </c>
    </row>
    <row r="275" spans="1:6">
      <c r="A275" s="1" t="s">
        <v>306</v>
      </c>
      <c r="B275" s="1">
        <v>1259366400</v>
      </c>
      <c r="C275" s="1">
        <v>6.9740000000000002E-3</v>
      </c>
      <c r="D275" s="1">
        <v>1.4836999999999999E-2</v>
      </c>
      <c r="E275" s="1">
        <v>1.0196999999999999E-2</v>
      </c>
      <c r="F275" s="1">
        <v>7.5269999999999998E-3</v>
      </c>
    </row>
    <row r="276" spans="1:6">
      <c r="A276" s="1" t="s">
        <v>307</v>
      </c>
      <c r="B276" s="1">
        <v>1259971200</v>
      </c>
      <c r="C276" s="1">
        <v>9.3220000000000004E-3</v>
      </c>
      <c r="D276" s="1">
        <v>1.4751999999999999E-2</v>
      </c>
      <c r="E276" s="1">
        <v>1.0066E-2</v>
      </c>
      <c r="F276" s="1">
        <v>8.822E-3</v>
      </c>
    </row>
    <row r="277" spans="1:6">
      <c r="A277" s="1" t="s">
        <v>308</v>
      </c>
      <c r="B277" s="1">
        <v>1260576000</v>
      </c>
      <c r="C277" s="1">
        <v>1.1721000000000001E-2</v>
      </c>
      <c r="D277" s="1">
        <v>1.4704E-2</v>
      </c>
      <c r="E277" s="1">
        <v>1.0324E-2</v>
      </c>
      <c r="F277" s="1">
        <v>1.0463E-2</v>
      </c>
    </row>
    <row r="278" spans="1:6">
      <c r="A278" s="1" t="s">
        <v>309</v>
      </c>
      <c r="B278" s="1">
        <v>1261180800</v>
      </c>
      <c r="C278" s="1">
        <v>1.0030000000000001E-2</v>
      </c>
      <c r="D278" s="1">
        <v>1.4631999999999999E-2</v>
      </c>
      <c r="E278" s="1">
        <v>1.0264000000000001E-2</v>
      </c>
      <c r="F278" s="1">
        <v>1.0083E-2</v>
      </c>
    </row>
    <row r="279" spans="1:6">
      <c r="A279" s="1" t="s">
        <v>310</v>
      </c>
      <c r="B279" s="1">
        <v>1261785600</v>
      </c>
      <c r="C279" s="1">
        <v>1.2448000000000001E-2</v>
      </c>
      <c r="D279" s="1">
        <v>1.4597000000000001E-2</v>
      </c>
      <c r="E279" s="1">
        <v>1.0599000000000001E-2</v>
      </c>
      <c r="F279" s="1">
        <v>1.1273999999999999E-2</v>
      </c>
    </row>
    <row r="280" spans="1:6">
      <c r="A280" s="1" t="s">
        <v>311</v>
      </c>
      <c r="B280" s="1">
        <v>1262390400</v>
      </c>
      <c r="C280" s="1">
        <v>1.5687E-2</v>
      </c>
      <c r="D280" s="1">
        <v>1.4612999999999999E-2</v>
      </c>
      <c r="E280" s="1">
        <v>1.1413E-2</v>
      </c>
      <c r="F280" s="1">
        <v>1.3913999999999999E-2</v>
      </c>
    </row>
    <row r="281" spans="1:6">
      <c r="A281" s="1" t="s">
        <v>312</v>
      </c>
      <c r="B281" s="1">
        <v>1262995200</v>
      </c>
      <c r="C281" s="1">
        <v>1.5167999999999999E-2</v>
      </c>
      <c r="D281" s="1">
        <v>1.4619999999999999E-2</v>
      </c>
      <c r="E281" s="1">
        <v>1.2001E-2</v>
      </c>
      <c r="F281" s="1">
        <v>1.4522999999999999E-2</v>
      </c>
    </row>
    <row r="282" spans="1:6">
      <c r="A282" s="1" t="s">
        <v>313</v>
      </c>
      <c r="B282" s="1">
        <v>1263600000</v>
      </c>
      <c r="C282" s="1">
        <v>1.0155000000000001E-2</v>
      </c>
      <c r="D282" s="1">
        <v>1.4551E-2</v>
      </c>
      <c r="E282" s="1">
        <v>1.1694E-2</v>
      </c>
      <c r="F282" s="1">
        <v>1.1925E-2</v>
      </c>
    </row>
    <row r="283" spans="1:6">
      <c r="A283" s="1" t="s">
        <v>314</v>
      </c>
      <c r="B283" s="1">
        <v>1264204800</v>
      </c>
      <c r="C283" s="1">
        <v>8.7309999999999992E-3</v>
      </c>
      <c r="D283" s="1">
        <v>1.4460000000000001E-2</v>
      </c>
      <c r="E283" s="1">
        <v>1.1221999999999999E-2</v>
      </c>
      <c r="F283" s="1">
        <v>1.023E-2</v>
      </c>
    </row>
    <row r="284" spans="1:6">
      <c r="A284" s="1" t="s">
        <v>315</v>
      </c>
      <c r="B284" s="1">
        <v>1264809600</v>
      </c>
      <c r="C284" s="1">
        <v>1.0177E-2</v>
      </c>
      <c r="D284" s="1">
        <v>1.4394000000000001E-2</v>
      </c>
      <c r="E284" s="1">
        <v>1.1047E-2</v>
      </c>
      <c r="F284" s="1">
        <v>1.0173E-2</v>
      </c>
    </row>
    <row r="285" spans="1:6">
      <c r="A285" s="1" t="s">
        <v>316</v>
      </c>
      <c r="B285" s="1">
        <v>1265414400</v>
      </c>
      <c r="C285" s="1">
        <v>2.055E-3</v>
      </c>
      <c r="D285" s="1">
        <v>1.4203E-2</v>
      </c>
      <c r="E285" s="1">
        <v>9.5759999999999994E-3</v>
      </c>
      <c r="F285" s="1">
        <v>5.0660000000000002E-3</v>
      </c>
    </row>
    <row r="286" spans="1:6">
      <c r="A286" s="1" t="s">
        <v>317</v>
      </c>
      <c r="B286" s="1">
        <v>1266019200</v>
      </c>
      <c r="C286" s="1">
        <v>8.7089999999999997E-3</v>
      </c>
      <c r="D286" s="1">
        <v>1.4118E-2</v>
      </c>
      <c r="E286" s="1">
        <v>9.4900000000000002E-3</v>
      </c>
      <c r="F286" s="1">
        <v>8.1930000000000006E-3</v>
      </c>
    </row>
    <row r="287" spans="1:6">
      <c r="A287" s="1" t="s">
        <v>318</v>
      </c>
      <c r="B287" s="1">
        <v>1266624000</v>
      </c>
      <c r="C287" s="1">
        <v>1.1709000000000001E-2</v>
      </c>
      <c r="D287" s="1">
        <v>1.4080000000000001E-2</v>
      </c>
      <c r="E287" s="1">
        <v>9.835E-3</v>
      </c>
      <c r="F287" s="1">
        <v>1.0184E-2</v>
      </c>
    </row>
    <row r="288" spans="1:6">
      <c r="A288" s="1" t="s">
        <v>319</v>
      </c>
      <c r="B288" s="1">
        <v>1267228800</v>
      </c>
      <c r="C288" s="1">
        <v>9.2599999999999991E-3</v>
      </c>
      <c r="D288" s="1">
        <v>1.4005E-2</v>
      </c>
      <c r="E288" s="1">
        <v>9.7070000000000004E-3</v>
      </c>
      <c r="F288" s="1">
        <v>9.0849999999999993E-3</v>
      </c>
    </row>
    <row r="289" spans="1:6">
      <c r="A289" s="1" t="s">
        <v>320</v>
      </c>
      <c r="B289" s="1">
        <v>1267833600</v>
      </c>
      <c r="C289" s="1">
        <v>9.1479999999999999E-3</v>
      </c>
      <c r="D289" s="1">
        <v>1.393E-2</v>
      </c>
      <c r="E289" s="1">
        <v>9.6100000000000005E-3</v>
      </c>
      <c r="F289" s="1">
        <v>9.0919999999999994E-3</v>
      </c>
    </row>
    <row r="290" spans="1:6">
      <c r="A290" s="1" t="s">
        <v>321</v>
      </c>
      <c r="B290" s="1">
        <v>1268434800</v>
      </c>
      <c r="C290" s="1">
        <v>1.0114E-2</v>
      </c>
      <c r="D290" s="1">
        <v>1.3871E-2</v>
      </c>
      <c r="E290" s="1">
        <v>9.6989999999999993E-3</v>
      </c>
      <c r="F290" s="1">
        <v>9.9299999999999996E-3</v>
      </c>
    </row>
    <row r="291" spans="1:6">
      <c r="A291" s="1" t="s">
        <v>322</v>
      </c>
      <c r="B291" s="1">
        <v>1269039600</v>
      </c>
      <c r="C291" s="1">
        <v>1.5755999999999999E-2</v>
      </c>
      <c r="D291" s="1">
        <v>1.3899E-2</v>
      </c>
      <c r="E291" s="1">
        <v>1.0659E-2</v>
      </c>
      <c r="F291" s="1">
        <v>1.3240999999999999E-2</v>
      </c>
    </row>
    <row r="292" spans="1:6">
      <c r="A292" s="1" t="s">
        <v>323</v>
      </c>
      <c r="B292" s="1">
        <v>1269644400</v>
      </c>
      <c r="C292" s="1">
        <v>1.5514E-2</v>
      </c>
      <c r="D292" s="1">
        <v>1.3922E-2</v>
      </c>
      <c r="E292" s="1">
        <v>1.1443E-2</v>
      </c>
      <c r="F292" s="1">
        <v>1.4782999999999999E-2</v>
      </c>
    </row>
    <row r="293" spans="1:6">
      <c r="A293" s="1" t="s">
        <v>324</v>
      </c>
      <c r="B293" s="1">
        <v>1270249200</v>
      </c>
      <c r="C293" s="1">
        <v>1.6910999999999999E-2</v>
      </c>
      <c r="D293" s="1">
        <v>1.3967E-2</v>
      </c>
      <c r="E293" s="1">
        <v>1.2305E-2</v>
      </c>
      <c r="F293" s="1">
        <v>1.5907000000000001E-2</v>
      </c>
    </row>
    <row r="294" spans="1:6">
      <c r="A294" s="1" t="s">
        <v>325</v>
      </c>
      <c r="B294" s="1">
        <v>1270854000</v>
      </c>
      <c r="C294" s="1">
        <v>1.2867E-2</v>
      </c>
      <c r="D294" s="1">
        <v>1.3949E-2</v>
      </c>
      <c r="E294" s="1">
        <v>1.238E-2</v>
      </c>
      <c r="F294" s="1">
        <v>1.4023000000000001E-2</v>
      </c>
    </row>
    <row r="295" spans="1:6">
      <c r="A295" s="1" t="s">
        <v>326</v>
      </c>
      <c r="B295" s="1">
        <v>1271458800</v>
      </c>
      <c r="C295" s="1">
        <v>1.5361E-2</v>
      </c>
      <c r="D295" s="1">
        <v>1.397E-2</v>
      </c>
      <c r="E295" s="1">
        <v>1.2855999999999999E-2</v>
      </c>
      <c r="F295" s="1">
        <v>1.4903E-2</v>
      </c>
    </row>
    <row r="296" spans="1:6">
      <c r="A296" s="1" t="s">
        <v>327</v>
      </c>
      <c r="B296" s="1">
        <v>1272063600</v>
      </c>
      <c r="C296" s="1">
        <v>1.5058999999999999E-2</v>
      </c>
      <c r="D296" s="1">
        <v>1.3986E-2</v>
      </c>
      <c r="E296" s="1">
        <v>1.3214999999999999E-2</v>
      </c>
      <c r="F296" s="1">
        <v>1.5216E-2</v>
      </c>
    </row>
    <row r="297" spans="1:6">
      <c r="A297" s="1" t="s">
        <v>328</v>
      </c>
      <c r="B297" s="1">
        <v>1272668400</v>
      </c>
      <c r="C297" s="1">
        <v>1.1677999999999999E-2</v>
      </c>
      <c r="D297" s="1">
        <v>1.3949E-2</v>
      </c>
      <c r="E297" s="1">
        <v>1.2913000000000001E-2</v>
      </c>
      <c r="F297" s="1">
        <v>1.2282E-2</v>
      </c>
    </row>
    <row r="298" spans="1:6">
      <c r="A298" s="1" t="s">
        <v>329</v>
      </c>
      <c r="B298" s="1">
        <v>1273273200</v>
      </c>
      <c r="C298" s="1">
        <v>0</v>
      </c>
      <c r="D298" s="1">
        <v>1.3734E-2</v>
      </c>
      <c r="E298" s="1">
        <v>1.0838E-2</v>
      </c>
      <c r="F298" s="1">
        <v>5.1570000000000001E-3</v>
      </c>
    </row>
    <row r="299" spans="1:6">
      <c r="A299" s="1" t="s">
        <v>330</v>
      </c>
      <c r="B299" s="1">
        <v>1273878000</v>
      </c>
      <c r="C299" s="1">
        <v>0</v>
      </c>
      <c r="D299" s="1">
        <v>1.3521999999999999E-2</v>
      </c>
      <c r="E299" s="1">
        <v>9.0969999999999992E-3</v>
      </c>
      <c r="F299" s="1">
        <v>2.1649999999999998E-3</v>
      </c>
    </row>
    <row r="300" spans="1:6">
      <c r="A300" s="1" t="s">
        <v>331</v>
      </c>
      <c r="B300" s="1">
        <v>1274482800</v>
      </c>
      <c r="C300" s="1">
        <v>0</v>
      </c>
      <c r="D300" s="1">
        <v>1.3313999999999999E-2</v>
      </c>
      <c r="E300" s="1">
        <v>7.6350000000000003E-3</v>
      </c>
      <c r="F300" s="1">
        <v>9.0899999999999998E-4</v>
      </c>
    </row>
    <row r="301" spans="1:6">
      <c r="A301" s="1" t="s">
        <v>332</v>
      </c>
      <c r="B301" s="1">
        <v>1275087600</v>
      </c>
      <c r="C301" s="1">
        <v>0</v>
      </c>
      <c r="D301" s="1">
        <v>1.3109000000000001E-2</v>
      </c>
      <c r="E301" s="1">
        <v>6.4079999999999996E-3</v>
      </c>
      <c r="F301" s="1">
        <v>3.8200000000000002E-4</v>
      </c>
    </row>
    <row r="302" spans="1:6">
      <c r="A302" s="1" t="s">
        <v>333</v>
      </c>
      <c r="B302" s="1">
        <v>1275692400</v>
      </c>
      <c r="C302" s="1">
        <v>0</v>
      </c>
      <c r="D302" s="1">
        <v>1.2907E-2</v>
      </c>
      <c r="E302" s="1">
        <v>5.3790000000000001E-3</v>
      </c>
      <c r="F302" s="1">
        <v>1.6000000000000001E-4</v>
      </c>
    </row>
    <row r="303" spans="1:6">
      <c r="A303" s="1" t="s">
        <v>334</v>
      </c>
      <c r="B303" s="1">
        <v>1276297200</v>
      </c>
      <c r="C303" s="1">
        <v>0</v>
      </c>
      <c r="D303" s="1">
        <v>1.2708000000000001E-2</v>
      </c>
      <c r="E303" s="1">
        <v>4.5139999999999998E-3</v>
      </c>
      <c r="F303" s="1">
        <v>6.7000000000000002E-5</v>
      </c>
    </row>
    <row r="304" spans="1:6">
      <c r="A304" s="1" t="s">
        <v>335</v>
      </c>
      <c r="B304" s="1">
        <v>1276902000</v>
      </c>
      <c r="C304" s="1">
        <v>0</v>
      </c>
      <c r="D304" s="1">
        <v>1.2512000000000001E-2</v>
      </c>
      <c r="E304" s="1">
        <v>3.7889999999999998E-3</v>
      </c>
      <c r="F304" s="1">
        <v>2.8E-5</v>
      </c>
    </row>
    <row r="305" spans="1:8">
      <c r="A305" s="1" t="s">
        <v>336</v>
      </c>
      <c r="B305" s="1">
        <v>1277506800</v>
      </c>
      <c r="C305" s="1">
        <v>0</v>
      </c>
      <c r="D305" s="1">
        <v>1.2319E-2</v>
      </c>
      <c r="E305" s="1">
        <v>3.1800000000000001E-3</v>
      </c>
      <c r="F305" s="1">
        <v>1.2E-5</v>
      </c>
    </row>
    <row r="306" spans="1:8">
      <c r="A306" s="1" t="s">
        <v>337</v>
      </c>
      <c r="B306" s="1">
        <v>1278111600</v>
      </c>
      <c r="C306" s="1">
        <v>0</v>
      </c>
      <c r="D306" s="1">
        <v>1.2128999999999999E-2</v>
      </c>
      <c r="E306" s="1">
        <v>2.6689999999999999E-3</v>
      </c>
      <c r="F306" s="1">
        <v>5.0000000000000004E-6</v>
      </c>
    </row>
    <row r="307" spans="1:8">
      <c r="A307" s="1" t="s">
        <v>338</v>
      </c>
      <c r="B307" s="1">
        <v>1278716400</v>
      </c>
      <c r="C307" s="1">
        <v>0</v>
      </c>
      <c r="D307" s="1">
        <v>1.1941999999999999E-2</v>
      </c>
      <c r="E307" s="1">
        <v>2.2399999999999998E-3</v>
      </c>
      <c r="F307" s="1">
        <v>1.9999999999999999E-6</v>
      </c>
    </row>
    <row r="308" spans="1:8">
      <c r="A308" s="1" t="s">
        <v>339</v>
      </c>
      <c r="B308" s="1">
        <v>1279321200</v>
      </c>
      <c r="C308" s="1">
        <v>0</v>
      </c>
      <c r="D308" s="1">
        <v>1.1757999999999999E-2</v>
      </c>
      <c r="E308" s="1">
        <v>1.8799999999999999E-3</v>
      </c>
      <c r="F308" s="1">
        <v>9.9999999999999995E-7</v>
      </c>
    </row>
    <row r="309" spans="1:8">
      <c r="A309" s="1" t="s">
        <v>340</v>
      </c>
      <c r="B309" s="1">
        <v>1279926000</v>
      </c>
      <c r="C309" s="1">
        <v>0</v>
      </c>
      <c r="D309" s="1">
        <v>1.1577E-2</v>
      </c>
      <c r="E309" s="1">
        <v>1.578E-3</v>
      </c>
      <c r="F309" s="1">
        <v>0</v>
      </c>
    </row>
    <row r="310" spans="1:8">
      <c r="A310" s="1" t="s">
        <v>341</v>
      </c>
      <c r="B310" s="1">
        <v>1280530800</v>
      </c>
      <c r="C310" s="1">
        <v>0</v>
      </c>
      <c r="D310" s="1">
        <v>1.1398E-2</v>
      </c>
      <c r="E310" s="1">
        <v>1.325E-3</v>
      </c>
      <c r="F310" s="1">
        <v>0</v>
      </c>
    </row>
    <row r="311" spans="1:8">
      <c r="A311" s="1" t="s">
        <v>342</v>
      </c>
      <c r="B311" s="1">
        <v>1281135600</v>
      </c>
      <c r="C311" s="1">
        <v>0</v>
      </c>
      <c r="D311" s="1">
        <v>1.1221999999999999E-2</v>
      </c>
      <c r="E311" s="1">
        <v>1.1119999999999999E-3</v>
      </c>
      <c r="F311" s="1">
        <v>0</v>
      </c>
    </row>
    <row r="312" spans="1:8">
      <c r="A312" s="1" t="s">
        <v>343</v>
      </c>
      <c r="B312" s="1">
        <v>1281740400</v>
      </c>
      <c r="C312" s="1">
        <v>0</v>
      </c>
      <c r="D312" s="1">
        <v>1.1049E-2</v>
      </c>
      <c r="E312" s="1">
        <v>9.3300000000000002E-4</v>
      </c>
      <c r="F312" s="1">
        <v>0</v>
      </c>
    </row>
    <row r="313" spans="1:8">
      <c r="A313" s="1" t="s">
        <v>344</v>
      </c>
      <c r="B313" s="1">
        <v>1282345200</v>
      </c>
      <c r="C313" s="1">
        <v>0</v>
      </c>
      <c r="D313" s="1">
        <v>1.0879E-2</v>
      </c>
      <c r="E313" s="1">
        <v>7.8299999999999995E-4</v>
      </c>
      <c r="F313" s="1">
        <v>0</v>
      </c>
      <c r="H313" s="1">
        <v>0.73998600000000003</v>
      </c>
    </row>
    <row r="314" spans="1:8">
      <c r="A314" s="1" t="s">
        <v>345</v>
      </c>
      <c r="B314" s="1">
        <v>1282950000</v>
      </c>
      <c r="C314" s="1">
        <v>0</v>
      </c>
      <c r="D314" s="1">
        <v>1.0711E-2</v>
      </c>
      <c r="E314" s="1">
        <v>6.5700000000000003E-4</v>
      </c>
      <c r="F314" s="1">
        <v>0</v>
      </c>
    </row>
    <row r="315" spans="1:8">
      <c r="A315" s="1" t="s">
        <v>346</v>
      </c>
      <c r="B315" s="1">
        <v>1283554800</v>
      </c>
      <c r="C315" s="1">
        <v>0</v>
      </c>
      <c r="D315" s="1">
        <v>1.0546E-2</v>
      </c>
      <c r="E315" s="1">
        <v>5.5199999999999997E-4</v>
      </c>
      <c r="F315" s="1">
        <v>0</v>
      </c>
    </row>
    <row r="316" spans="1:8">
      <c r="A316" s="1" t="s">
        <v>347</v>
      </c>
      <c r="B316" s="1">
        <v>1284159600</v>
      </c>
      <c r="C316" s="1">
        <v>0</v>
      </c>
      <c r="D316" s="1">
        <v>1.0383999999999999E-2</v>
      </c>
      <c r="E316" s="1">
        <v>4.6299999999999998E-4</v>
      </c>
      <c r="F316" s="1">
        <v>0</v>
      </c>
    </row>
    <row r="317" spans="1:8">
      <c r="A317" s="1" t="s">
        <v>348</v>
      </c>
      <c r="B317" s="1">
        <v>1284764400</v>
      </c>
      <c r="C317" s="1">
        <v>0</v>
      </c>
      <c r="D317" s="1">
        <v>1.0224E-2</v>
      </c>
      <c r="E317" s="1">
        <v>3.8900000000000002E-4</v>
      </c>
      <c r="F317" s="1">
        <v>0</v>
      </c>
    </row>
    <row r="318" spans="1:8">
      <c r="A318" s="1" t="s">
        <v>349</v>
      </c>
      <c r="B318" s="1">
        <v>1285369200</v>
      </c>
      <c r="C318" s="1">
        <v>0</v>
      </c>
      <c r="D318" s="1">
        <v>1.0066E-2</v>
      </c>
      <c r="E318" s="1">
        <v>3.2600000000000001E-4</v>
      </c>
      <c r="F318" s="1">
        <v>0</v>
      </c>
    </row>
    <row r="319" spans="1:8">
      <c r="A319" s="1" t="s">
        <v>350</v>
      </c>
      <c r="B319" s="1">
        <v>1285974000</v>
      </c>
      <c r="C319" s="1">
        <v>2.676E-3</v>
      </c>
      <c r="D319" s="1">
        <v>9.9520000000000008E-3</v>
      </c>
      <c r="E319" s="1">
        <v>7.1199999999999996E-4</v>
      </c>
      <c r="F319" s="1">
        <v>1.686E-3</v>
      </c>
    </row>
    <row r="320" spans="1:8">
      <c r="A320" s="1" t="s">
        <v>351</v>
      </c>
      <c r="B320" s="1">
        <v>1286578800</v>
      </c>
      <c r="C320" s="1">
        <v>3.4280000000000001E-3</v>
      </c>
      <c r="D320" s="1">
        <v>9.8510000000000004E-3</v>
      </c>
      <c r="E320" s="1">
        <v>1.1460000000000001E-3</v>
      </c>
      <c r="F320" s="1">
        <v>2.6879999999999999E-3</v>
      </c>
    </row>
    <row r="321" spans="1:6">
      <c r="A321" s="1" t="s">
        <v>352</v>
      </c>
      <c r="B321" s="1">
        <v>1287183600</v>
      </c>
      <c r="C321" s="1">
        <v>4.86E-4</v>
      </c>
      <c r="D321" s="1">
        <v>9.7070000000000004E-3</v>
      </c>
      <c r="E321" s="1">
        <v>1.034E-3</v>
      </c>
      <c r="F321" s="1">
        <v>1.3159999999999999E-3</v>
      </c>
    </row>
    <row r="322" spans="1:6">
      <c r="A322" s="1" t="s">
        <v>353</v>
      </c>
      <c r="B322" s="1">
        <v>1287788400</v>
      </c>
      <c r="C322" s="1">
        <v>0</v>
      </c>
      <c r="D322" s="1">
        <v>9.5569999999999995E-3</v>
      </c>
      <c r="E322" s="1">
        <v>8.6799999999999996E-4</v>
      </c>
      <c r="F322" s="1">
        <v>5.53E-4</v>
      </c>
    </row>
    <row r="323" spans="1:6">
      <c r="A323" s="1" t="s">
        <v>354</v>
      </c>
      <c r="B323" s="1">
        <v>1288393200</v>
      </c>
      <c r="C323" s="1">
        <v>0</v>
      </c>
      <c r="D323" s="1">
        <v>9.41E-3</v>
      </c>
      <c r="E323" s="1">
        <v>7.2900000000000005E-4</v>
      </c>
      <c r="F323" s="1">
        <v>2.32E-4</v>
      </c>
    </row>
    <row r="324" spans="1:6">
      <c r="A324" s="1" t="s">
        <v>355</v>
      </c>
      <c r="B324" s="1">
        <v>1289001600</v>
      </c>
      <c r="C324" s="1">
        <v>0</v>
      </c>
      <c r="D324" s="1">
        <v>9.2639999999999997E-3</v>
      </c>
      <c r="E324" s="1">
        <v>6.11E-4</v>
      </c>
      <c r="F324" s="1">
        <v>9.7E-5</v>
      </c>
    </row>
    <row r="325" spans="1:6">
      <c r="A325" s="1" t="s">
        <v>356</v>
      </c>
      <c r="B325" s="1">
        <v>1289606400</v>
      </c>
      <c r="C325" s="1">
        <v>0</v>
      </c>
      <c r="D325" s="1">
        <v>9.1210000000000006E-3</v>
      </c>
      <c r="E325" s="1">
        <v>5.13E-4</v>
      </c>
      <c r="F325" s="1">
        <v>4.1E-5</v>
      </c>
    </row>
    <row r="326" spans="1:6">
      <c r="A326" s="1" t="s">
        <v>357</v>
      </c>
      <c r="B326" s="1">
        <v>1290211200</v>
      </c>
      <c r="C326" s="1">
        <v>0</v>
      </c>
      <c r="D326" s="1">
        <v>8.9809999999999994E-3</v>
      </c>
      <c r="E326" s="1">
        <v>4.2999999999999999E-4</v>
      </c>
      <c r="F326" s="1">
        <v>1.7E-5</v>
      </c>
    </row>
    <row r="327" spans="1:6">
      <c r="A327" s="1" t="s">
        <v>358</v>
      </c>
      <c r="B327" s="1">
        <v>1290816000</v>
      </c>
      <c r="C327" s="1">
        <v>0</v>
      </c>
      <c r="D327" s="1">
        <v>8.8419999999999992E-3</v>
      </c>
      <c r="E327" s="1">
        <v>3.6099999999999999E-4</v>
      </c>
      <c r="F327" s="1">
        <v>6.9999999999999999E-6</v>
      </c>
    </row>
    <row r="328" spans="1:6">
      <c r="A328" s="1" t="s">
        <v>359</v>
      </c>
      <c r="B328" s="1">
        <v>1291420800</v>
      </c>
      <c r="C328" s="1">
        <v>0</v>
      </c>
      <c r="D328" s="1">
        <v>8.7060000000000002E-3</v>
      </c>
      <c r="E328" s="1">
        <v>3.0299999999999999E-4</v>
      </c>
      <c r="F328" s="1">
        <v>3.0000000000000001E-6</v>
      </c>
    </row>
    <row r="329" spans="1:6">
      <c r="A329" s="1" t="s">
        <v>360</v>
      </c>
      <c r="B329" s="1">
        <v>1292025600</v>
      </c>
      <c r="C329" s="1">
        <v>0</v>
      </c>
      <c r="D329" s="1">
        <v>8.5719999999999998E-3</v>
      </c>
      <c r="E329" s="1">
        <v>2.5399999999999999E-4</v>
      </c>
      <c r="F329" s="1">
        <v>9.9999999999999995E-7</v>
      </c>
    </row>
    <row r="330" spans="1:6">
      <c r="A330" s="1" t="s">
        <v>361</v>
      </c>
      <c r="B330" s="1">
        <v>1292630400</v>
      </c>
      <c r="C330" s="1">
        <v>0</v>
      </c>
      <c r="D330" s="1">
        <v>8.4390000000000003E-3</v>
      </c>
      <c r="E330" s="1">
        <v>2.14E-4</v>
      </c>
      <c r="F330" s="1">
        <v>9.9999999999999995E-7</v>
      </c>
    </row>
    <row r="331" spans="1:6">
      <c r="A331" s="1" t="s">
        <v>362</v>
      </c>
      <c r="B331" s="1">
        <v>1293235200</v>
      </c>
      <c r="C331" s="1">
        <v>0</v>
      </c>
      <c r="D331" s="1">
        <v>8.3090000000000004E-3</v>
      </c>
      <c r="E331" s="1">
        <v>1.7899999999999999E-4</v>
      </c>
      <c r="F331" s="1">
        <v>0</v>
      </c>
    </row>
    <row r="332" spans="1:6">
      <c r="A332" s="1" t="s">
        <v>363</v>
      </c>
      <c r="B332" s="1">
        <v>1293840000</v>
      </c>
      <c r="C332" s="1">
        <v>0</v>
      </c>
      <c r="D332" s="1">
        <v>8.1810000000000008E-3</v>
      </c>
      <c r="E332" s="1">
        <v>1.4999999999999999E-4</v>
      </c>
      <c r="F332" s="1">
        <v>0</v>
      </c>
    </row>
    <row r="333" spans="1:6">
      <c r="A333" s="1" t="s">
        <v>364</v>
      </c>
      <c r="B333" s="1">
        <v>1294444800</v>
      </c>
      <c r="C333" s="1">
        <v>0</v>
      </c>
      <c r="D333" s="1">
        <v>8.0549999999999997E-3</v>
      </c>
      <c r="E333" s="1">
        <v>1.26E-4</v>
      </c>
      <c r="F333" s="1">
        <v>0</v>
      </c>
    </row>
    <row r="334" spans="1:6">
      <c r="A334" s="1" t="s">
        <v>365</v>
      </c>
      <c r="B334" s="1">
        <v>1295049600</v>
      </c>
      <c r="C334" s="1">
        <v>0</v>
      </c>
      <c r="D334" s="1">
        <v>7.9310000000000005E-3</v>
      </c>
      <c r="E334" s="1">
        <v>1.06E-4</v>
      </c>
      <c r="F334" s="1">
        <v>0</v>
      </c>
    </row>
    <row r="335" spans="1:6">
      <c r="A335" s="1" t="s">
        <v>366</v>
      </c>
      <c r="B335" s="1">
        <v>1295654400</v>
      </c>
      <c r="C335" s="1">
        <v>0</v>
      </c>
      <c r="D335" s="1">
        <v>7.809E-3</v>
      </c>
      <c r="E335" s="1">
        <v>8.8999999999999995E-5</v>
      </c>
      <c r="F335" s="1">
        <v>0</v>
      </c>
    </row>
    <row r="336" spans="1:6">
      <c r="A336" s="1" t="s">
        <v>367</v>
      </c>
      <c r="B336" s="1">
        <v>1296259200</v>
      </c>
      <c r="C336" s="1">
        <v>0</v>
      </c>
      <c r="D336" s="1">
        <v>7.6880000000000004E-3</v>
      </c>
      <c r="E336" s="1">
        <v>7.4999999999999993E-5</v>
      </c>
      <c r="F336" s="1">
        <v>0</v>
      </c>
    </row>
    <row r="337" spans="1:6">
      <c r="A337" s="1" t="s">
        <v>368</v>
      </c>
      <c r="B337" s="1">
        <v>1296864000</v>
      </c>
      <c r="C337" s="1">
        <v>0</v>
      </c>
      <c r="D337" s="1">
        <v>7.5700000000000003E-3</v>
      </c>
      <c r="E337" s="1">
        <v>6.3E-5</v>
      </c>
      <c r="F337" s="1">
        <v>0</v>
      </c>
    </row>
    <row r="338" spans="1:6">
      <c r="A338" s="1" t="s">
        <v>369</v>
      </c>
      <c r="B338" s="1">
        <v>1297468800</v>
      </c>
      <c r="C338" s="1">
        <v>0</v>
      </c>
      <c r="D338" s="1">
        <v>7.4530000000000004E-3</v>
      </c>
      <c r="E338" s="1">
        <v>5.3000000000000001E-5</v>
      </c>
      <c r="F338" s="1">
        <v>0</v>
      </c>
    </row>
    <row r="339" spans="1:6">
      <c r="A339" s="1" t="s">
        <v>370</v>
      </c>
      <c r="B339" s="1">
        <v>1298073600</v>
      </c>
      <c r="C339" s="1">
        <v>0</v>
      </c>
      <c r="D339" s="1">
        <v>7.3379999999999999E-3</v>
      </c>
      <c r="E339" s="1">
        <v>4.3999999999999999E-5</v>
      </c>
      <c r="F339" s="1">
        <v>0</v>
      </c>
    </row>
    <row r="340" spans="1:6">
      <c r="A340" s="1" t="s">
        <v>371</v>
      </c>
      <c r="B340" s="1">
        <v>1298678400</v>
      </c>
      <c r="C340" s="1">
        <v>0</v>
      </c>
      <c r="D340" s="1">
        <v>7.2249999999999997E-3</v>
      </c>
      <c r="E340" s="1">
        <v>3.6999999999999998E-5</v>
      </c>
      <c r="F340" s="1">
        <v>0</v>
      </c>
    </row>
    <row r="341" spans="1:6">
      <c r="A341" s="1" t="s">
        <v>372</v>
      </c>
      <c r="B341" s="1">
        <v>1299283200</v>
      </c>
      <c r="C341" s="1">
        <v>0</v>
      </c>
      <c r="D341" s="1">
        <v>7.1139999999999997E-3</v>
      </c>
      <c r="E341" s="1">
        <v>3.1000000000000001E-5</v>
      </c>
      <c r="F341" s="1">
        <v>0</v>
      </c>
    </row>
    <row r="342" spans="1:6">
      <c r="A342" s="1" t="s">
        <v>373</v>
      </c>
      <c r="B342" s="1">
        <v>1299884400</v>
      </c>
      <c r="C342" s="1">
        <v>0</v>
      </c>
      <c r="D342" s="1">
        <v>7.0049999999999999E-3</v>
      </c>
      <c r="E342" s="1">
        <v>2.5999999999999998E-5</v>
      </c>
      <c r="F342" s="1">
        <v>0</v>
      </c>
    </row>
    <row r="343" spans="1:6">
      <c r="A343" s="1" t="s">
        <v>374</v>
      </c>
      <c r="B343" s="1">
        <v>1300489200</v>
      </c>
      <c r="C343" s="1">
        <v>0</v>
      </c>
      <c r="D343" s="1">
        <v>6.8970000000000004E-3</v>
      </c>
      <c r="E343" s="1">
        <v>2.1999999999999999E-5</v>
      </c>
      <c r="F343" s="1">
        <v>0</v>
      </c>
    </row>
    <row r="344" spans="1:6">
      <c r="A344" s="1" t="s">
        <v>375</v>
      </c>
      <c r="B344" s="1">
        <v>1301094000</v>
      </c>
      <c r="C344" s="1">
        <v>0</v>
      </c>
      <c r="D344" s="1">
        <v>6.79E-3</v>
      </c>
      <c r="E344" s="1">
        <v>1.8E-5</v>
      </c>
      <c r="F344" s="1">
        <v>0</v>
      </c>
    </row>
    <row r="345" spans="1:6">
      <c r="A345" s="1" t="s">
        <v>376</v>
      </c>
      <c r="B345" s="1">
        <v>1301698800</v>
      </c>
      <c r="C345" s="1">
        <v>0</v>
      </c>
      <c r="D345" s="1">
        <v>6.6860000000000001E-3</v>
      </c>
      <c r="E345" s="1">
        <v>1.5E-5</v>
      </c>
      <c r="F345" s="1">
        <v>0</v>
      </c>
    </row>
    <row r="346" spans="1:6">
      <c r="A346" s="1" t="s">
        <v>377</v>
      </c>
      <c r="B346" s="1">
        <v>1302303600</v>
      </c>
      <c r="C346" s="1">
        <v>0</v>
      </c>
      <c r="D346" s="1">
        <v>6.5830000000000003E-3</v>
      </c>
      <c r="E346" s="1">
        <v>1.2999999999999999E-5</v>
      </c>
      <c r="F346" s="1">
        <v>0</v>
      </c>
    </row>
    <row r="347" spans="1:6">
      <c r="A347" s="1" t="s">
        <v>378</v>
      </c>
      <c r="B347" s="1">
        <v>1302908400</v>
      </c>
      <c r="C347" s="1">
        <v>0</v>
      </c>
      <c r="D347" s="1">
        <v>6.4809999999999998E-3</v>
      </c>
      <c r="E347" s="1">
        <v>1.1E-5</v>
      </c>
      <c r="F347" s="1">
        <v>0</v>
      </c>
    </row>
    <row r="348" spans="1:6">
      <c r="A348" s="1" t="s">
        <v>379</v>
      </c>
      <c r="B348" s="1">
        <v>1303513200</v>
      </c>
      <c r="C348" s="1">
        <v>0</v>
      </c>
      <c r="D348" s="1">
        <v>6.3810000000000004E-3</v>
      </c>
      <c r="E348" s="1">
        <v>9.0000000000000002E-6</v>
      </c>
      <c r="F348" s="1">
        <v>0</v>
      </c>
    </row>
    <row r="349" spans="1:6">
      <c r="A349" s="1" t="s">
        <v>380</v>
      </c>
      <c r="B349" s="1">
        <v>1304118000</v>
      </c>
      <c r="C349" s="1">
        <v>0</v>
      </c>
      <c r="D349" s="1">
        <v>6.2830000000000004E-3</v>
      </c>
      <c r="E349" s="1">
        <v>7.9999999999999996E-6</v>
      </c>
      <c r="F349" s="1">
        <v>0</v>
      </c>
    </row>
    <row r="350" spans="1:6">
      <c r="A350" s="1" t="s">
        <v>381</v>
      </c>
      <c r="B350" s="1">
        <v>1304722800</v>
      </c>
      <c r="C350" s="1">
        <v>0</v>
      </c>
      <c r="D350" s="1">
        <v>6.1859999999999997E-3</v>
      </c>
      <c r="E350" s="1">
        <v>6.0000000000000002E-6</v>
      </c>
      <c r="F350" s="1">
        <v>0</v>
      </c>
    </row>
    <row r="351" spans="1:6">
      <c r="A351" s="1" t="s">
        <v>382</v>
      </c>
      <c r="B351" s="1">
        <v>1305327600</v>
      </c>
      <c r="C351" s="1">
        <v>0</v>
      </c>
      <c r="D351" s="1">
        <v>6.0899999999999999E-3</v>
      </c>
      <c r="E351" s="1">
        <v>5.0000000000000004E-6</v>
      </c>
      <c r="F351" s="1">
        <v>0</v>
      </c>
    </row>
    <row r="352" spans="1:6">
      <c r="A352" s="1" t="s">
        <v>383</v>
      </c>
      <c r="B352" s="1">
        <v>1305932400</v>
      </c>
      <c r="C352" s="1">
        <v>0</v>
      </c>
      <c r="D352" s="1">
        <v>5.9969999999999997E-3</v>
      </c>
      <c r="E352" s="1">
        <v>5.0000000000000004E-6</v>
      </c>
      <c r="F352" s="1">
        <v>0</v>
      </c>
    </row>
    <row r="353" spans="1:6">
      <c r="A353" s="1" t="s">
        <v>384</v>
      </c>
      <c r="B353" s="1">
        <v>1306537200</v>
      </c>
      <c r="C353" s="1">
        <v>0</v>
      </c>
      <c r="D353" s="1">
        <v>5.9040000000000004E-3</v>
      </c>
      <c r="E353" s="1">
        <v>3.9999999999999998E-6</v>
      </c>
      <c r="F353" s="1">
        <v>0</v>
      </c>
    </row>
    <row r="354" spans="1:6">
      <c r="A354" s="1" t="s">
        <v>385</v>
      </c>
      <c r="B354" s="1">
        <v>1307142000</v>
      </c>
      <c r="C354" s="1">
        <v>0</v>
      </c>
      <c r="D354" s="1">
        <v>5.8129999999999996E-3</v>
      </c>
      <c r="E354" s="1">
        <v>3.0000000000000001E-6</v>
      </c>
      <c r="F354" s="1">
        <v>0</v>
      </c>
    </row>
    <row r="355" spans="1:6">
      <c r="A355" s="1" t="s">
        <v>386</v>
      </c>
      <c r="B355" s="1">
        <v>1307746800</v>
      </c>
      <c r="C355" s="1">
        <v>0</v>
      </c>
      <c r="D355" s="1">
        <v>5.7239999999999999E-3</v>
      </c>
      <c r="E355" s="1">
        <v>3.0000000000000001E-6</v>
      </c>
      <c r="F355" s="1">
        <v>0</v>
      </c>
    </row>
    <row r="356" spans="1:6">
      <c r="A356" s="1" t="s">
        <v>387</v>
      </c>
      <c r="B356" s="1">
        <v>1308351600</v>
      </c>
      <c r="C356" s="1">
        <v>0</v>
      </c>
      <c r="D356" s="1">
        <v>5.6350000000000003E-3</v>
      </c>
      <c r="E356" s="1">
        <v>1.9999999999999999E-6</v>
      </c>
      <c r="F356" s="1">
        <v>0</v>
      </c>
    </row>
    <row r="357" spans="1:6">
      <c r="A357" s="1" t="s">
        <v>388</v>
      </c>
      <c r="B357" s="1">
        <v>1308956400</v>
      </c>
      <c r="C357" s="1">
        <v>0</v>
      </c>
      <c r="D357" s="1">
        <v>5.548E-3</v>
      </c>
      <c r="E357" s="1">
        <v>1.9999999999999999E-6</v>
      </c>
      <c r="F357" s="1">
        <v>0</v>
      </c>
    </row>
    <row r="358" spans="1:6">
      <c r="A358" s="1" t="s">
        <v>389</v>
      </c>
      <c r="B358" s="1">
        <v>1309561200</v>
      </c>
      <c r="C358" s="1">
        <v>0</v>
      </c>
      <c r="D358" s="1">
        <v>5.463E-3</v>
      </c>
      <c r="E358" s="1">
        <v>1.9999999999999999E-6</v>
      </c>
      <c r="F358" s="1">
        <v>0</v>
      </c>
    </row>
    <row r="359" spans="1:6">
      <c r="A359" s="1" t="s">
        <v>390</v>
      </c>
      <c r="B359" s="1">
        <v>1310166000</v>
      </c>
      <c r="C359" s="1">
        <v>0</v>
      </c>
      <c r="D359" s="1">
        <v>5.3790000000000001E-3</v>
      </c>
      <c r="E359" s="1">
        <v>9.9999999999999995E-7</v>
      </c>
      <c r="F359" s="1">
        <v>0</v>
      </c>
    </row>
    <row r="360" spans="1:6">
      <c r="A360" s="1" t="s">
        <v>391</v>
      </c>
      <c r="B360" s="1">
        <v>1310770800</v>
      </c>
      <c r="C360" s="1">
        <v>0</v>
      </c>
      <c r="D360" s="1">
        <v>5.2960000000000004E-3</v>
      </c>
      <c r="E360" s="1">
        <v>9.9999999999999995E-7</v>
      </c>
      <c r="F360" s="1">
        <v>0</v>
      </c>
    </row>
    <row r="361" spans="1:6">
      <c r="A361" s="1" t="s">
        <v>392</v>
      </c>
      <c r="B361" s="1">
        <v>1311375600</v>
      </c>
      <c r="C361" s="1">
        <v>0</v>
      </c>
      <c r="D361" s="1">
        <v>5.2139999999999999E-3</v>
      </c>
      <c r="E361" s="1">
        <v>9.9999999999999995E-7</v>
      </c>
      <c r="F361" s="1">
        <v>0</v>
      </c>
    </row>
    <row r="362" spans="1:6">
      <c r="A362" s="1" t="s">
        <v>393</v>
      </c>
      <c r="B362" s="1">
        <v>1311980400</v>
      </c>
      <c r="C362" s="1">
        <v>0</v>
      </c>
      <c r="D362" s="1">
        <v>5.1339999999999997E-3</v>
      </c>
      <c r="E362" s="1">
        <v>9.9999999999999995E-7</v>
      </c>
      <c r="F362" s="1">
        <v>0</v>
      </c>
    </row>
    <row r="363" spans="1:6">
      <c r="A363" s="1" t="s">
        <v>394</v>
      </c>
      <c r="B363" s="1">
        <v>1312585200</v>
      </c>
      <c r="C363" s="1">
        <v>1.8799999999999999E-4</v>
      </c>
      <c r="D363" s="1">
        <v>5.058E-3</v>
      </c>
      <c r="E363" s="1">
        <v>3.1000000000000001E-5</v>
      </c>
      <c r="F363" s="1">
        <v>1.03E-4</v>
      </c>
    </row>
    <row r="364" spans="1:6">
      <c r="A364" s="1" t="s">
        <v>395</v>
      </c>
      <c r="B364" s="1">
        <v>1313190000</v>
      </c>
      <c r="C364" s="1">
        <v>9.9999999999999995E-7</v>
      </c>
      <c r="D364" s="1">
        <v>4.9800000000000001E-3</v>
      </c>
      <c r="E364" s="1">
        <v>2.5999999999999998E-5</v>
      </c>
      <c r="F364" s="1">
        <v>4.3999999999999999E-5</v>
      </c>
    </row>
    <row r="365" spans="1:6">
      <c r="A365" s="1" t="s">
        <v>396</v>
      </c>
      <c r="B365" s="1">
        <v>1313794800</v>
      </c>
      <c r="C365" s="1">
        <v>0</v>
      </c>
      <c r="D365" s="1">
        <v>4.9030000000000002E-3</v>
      </c>
      <c r="E365" s="1">
        <v>2.1999999999999999E-5</v>
      </c>
      <c r="F365" s="1">
        <v>1.8E-5</v>
      </c>
    </row>
    <row r="366" spans="1:6">
      <c r="A366" s="1" t="s">
        <v>397</v>
      </c>
      <c r="B366" s="1">
        <v>1314399600</v>
      </c>
      <c r="C366" s="1">
        <v>0</v>
      </c>
      <c r="D366" s="1">
        <v>4.8269999999999997E-3</v>
      </c>
      <c r="E366" s="1">
        <v>1.9000000000000001E-5</v>
      </c>
      <c r="F366" s="1">
        <v>7.9999999999999996E-6</v>
      </c>
    </row>
    <row r="367" spans="1:6">
      <c r="A367" s="1" t="s">
        <v>398</v>
      </c>
      <c r="B367" s="1">
        <v>1315004400</v>
      </c>
      <c r="C367" s="1">
        <v>4.1999999999999998E-5</v>
      </c>
      <c r="D367" s="1">
        <v>4.7530000000000003E-3</v>
      </c>
      <c r="E367" s="1">
        <v>2.1999999999999999E-5</v>
      </c>
      <c r="F367" s="1">
        <v>3.1999999999999999E-5</v>
      </c>
    </row>
    <row r="368" spans="1:6">
      <c r="A368" s="1" t="s">
        <v>399</v>
      </c>
      <c r="B368" s="1">
        <v>1315609200</v>
      </c>
      <c r="C368" s="1">
        <v>7.6900000000000004E-4</v>
      </c>
      <c r="D368" s="1">
        <v>4.692E-3</v>
      </c>
      <c r="E368" s="1">
        <v>1.44E-4</v>
      </c>
      <c r="F368" s="1">
        <v>4.9700000000000005E-4</v>
      </c>
    </row>
    <row r="369" spans="1:6">
      <c r="A369" s="1" t="s">
        <v>400</v>
      </c>
      <c r="B369" s="1">
        <v>1316214000</v>
      </c>
      <c r="C369" s="1">
        <v>7.1199999999999996E-4</v>
      </c>
      <c r="D369" s="1">
        <v>4.6309999999999997E-3</v>
      </c>
      <c r="E369" s="1">
        <v>2.3699999999999999E-4</v>
      </c>
      <c r="F369" s="1">
        <v>6.4700000000000001E-4</v>
      </c>
    </row>
    <row r="370" spans="1:6">
      <c r="A370" s="1" t="s">
        <v>401</v>
      </c>
      <c r="B370" s="1">
        <v>1316818800</v>
      </c>
      <c r="C370" s="1">
        <v>1.3829999999999999E-3</v>
      </c>
      <c r="D370" s="1">
        <v>4.5799999999999999E-3</v>
      </c>
      <c r="E370" s="1">
        <v>4.2099999999999999E-4</v>
      </c>
      <c r="F370" s="1">
        <v>1.0870000000000001E-3</v>
      </c>
    </row>
    <row r="371" spans="1:6">
      <c r="A371" s="1" t="s">
        <v>402</v>
      </c>
      <c r="B371" s="1">
        <v>1317423600</v>
      </c>
      <c r="C371" s="1">
        <v>2.4520000000000002E-3</v>
      </c>
      <c r="D371" s="1">
        <v>4.5469999999999998E-3</v>
      </c>
      <c r="E371" s="1">
        <v>7.3999999999999999E-4</v>
      </c>
      <c r="F371" s="1">
        <v>1.7719999999999999E-3</v>
      </c>
    </row>
    <row r="372" spans="1:6">
      <c r="A372" s="1" t="s">
        <v>403</v>
      </c>
      <c r="B372" s="1">
        <v>1318028400</v>
      </c>
      <c r="C372" s="1">
        <v>2.4069999999999999E-3</v>
      </c>
      <c r="D372" s="1">
        <v>4.5139999999999998E-3</v>
      </c>
      <c r="E372" s="1">
        <v>1.0039999999999999E-3</v>
      </c>
      <c r="F372" s="1">
        <v>2.0839999999999999E-3</v>
      </c>
    </row>
    <row r="373" spans="1:6">
      <c r="A373" s="1" t="s">
        <v>404</v>
      </c>
      <c r="B373" s="1">
        <v>1318633200</v>
      </c>
      <c r="C373" s="1">
        <v>1.2960000000000001E-3</v>
      </c>
      <c r="D373" s="1">
        <v>4.4640000000000001E-3</v>
      </c>
      <c r="E373" s="1">
        <v>1.049E-3</v>
      </c>
      <c r="F373" s="1">
        <v>1.621E-3</v>
      </c>
    </row>
    <row r="374" spans="1:6">
      <c r="A374" s="1" t="s">
        <v>405</v>
      </c>
      <c r="B374" s="1">
        <v>1319238000</v>
      </c>
      <c r="C374" s="1">
        <v>2.415E-3</v>
      </c>
      <c r="D374" s="1">
        <v>4.4330000000000003E-3</v>
      </c>
      <c r="E374" s="1">
        <v>1.2769999999999999E-3</v>
      </c>
      <c r="F374" s="1">
        <v>2.261E-3</v>
      </c>
    </row>
    <row r="375" spans="1:6">
      <c r="A375" s="1" t="s">
        <v>406</v>
      </c>
      <c r="B375" s="1">
        <v>1319842800</v>
      </c>
      <c r="C375" s="1">
        <v>1.65E-3</v>
      </c>
      <c r="D375" s="1">
        <v>4.3899999999999998E-3</v>
      </c>
      <c r="E375" s="1">
        <v>1.3309999999999999E-3</v>
      </c>
      <c r="F375" s="1">
        <v>1.8240000000000001E-3</v>
      </c>
    </row>
    <row r="376" spans="1:6">
      <c r="A376" s="1" t="s">
        <v>407</v>
      </c>
      <c r="B376" s="1">
        <v>1320451200</v>
      </c>
      <c r="C376" s="1">
        <v>9.2800000000000001E-4</v>
      </c>
      <c r="D376" s="1">
        <v>4.3359999999999996E-3</v>
      </c>
      <c r="E376" s="1">
        <v>1.2639999999999999E-3</v>
      </c>
      <c r="F376" s="1">
        <v>1.2780000000000001E-3</v>
      </c>
    </row>
    <row r="377" spans="1:6">
      <c r="A377" s="1" t="s">
        <v>408</v>
      </c>
      <c r="B377" s="1">
        <v>1321056000</v>
      </c>
      <c r="C377" s="1">
        <v>3.6400000000000001E-4</v>
      </c>
      <c r="D377" s="1">
        <v>4.2750000000000002E-3</v>
      </c>
      <c r="E377" s="1">
        <v>1.1180000000000001E-3</v>
      </c>
      <c r="F377" s="1">
        <v>7.27E-4</v>
      </c>
    </row>
    <row r="378" spans="1:6">
      <c r="A378" s="1" t="s">
        <v>409</v>
      </c>
      <c r="B378" s="1">
        <v>1321660800</v>
      </c>
      <c r="C378" s="1">
        <v>8.0099999999999995E-4</v>
      </c>
      <c r="D378" s="1">
        <v>4.2209999999999999E-3</v>
      </c>
      <c r="E378" s="1">
        <v>1.0660000000000001E-3</v>
      </c>
      <c r="F378" s="1">
        <v>7.6900000000000004E-4</v>
      </c>
    </row>
    <row r="379" spans="1:6">
      <c r="A379" s="1" t="s">
        <v>410</v>
      </c>
      <c r="B379" s="1">
        <v>1322265600</v>
      </c>
      <c r="C379" s="1">
        <v>3.1599999999999998E-4</v>
      </c>
      <c r="D379" s="1">
        <v>4.1609999999999998E-3</v>
      </c>
      <c r="E379" s="1">
        <v>9.4600000000000001E-4</v>
      </c>
      <c r="F379" s="1">
        <v>5.0600000000000005E-4</v>
      </c>
    </row>
    <row r="380" spans="1:6">
      <c r="A380" s="1" t="s">
        <v>411</v>
      </c>
      <c r="B380" s="1">
        <v>1322870400</v>
      </c>
      <c r="C380" s="1">
        <v>2.8699999999999998E-4</v>
      </c>
      <c r="D380" s="1">
        <v>4.1009999999999996E-3</v>
      </c>
      <c r="E380" s="1">
        <v>8.4000000000000003E-4</v>
      </c>
      <c r="F380" s="1">
        <v>3.8099999999999999E-4</v>
      </c>
    </row>
    <row r="381" spans="1:6">
      <c r="A381" s="1" t="s">
        <v>412</v>
      </c>
      <c r="B381" s="1">
        <v>1323475200</v>
      </c>
      <c r="C381" s="1">
        <v>2.43E-4</v>
      </c>
      <c r="D381" s="1">
        <v>4.0419999999999996E-3</v>
      </c>
      <c r="E381" s="1">
        <v>7.4299999999999995E-4</v>
      </c>
      <c r="F381" s="1">
        <v>2.8200000000000002E-4</v>
      </c>
    </row>
    <row r="382" spans="1:6">
      <c r="A382" s="1" t="s">
        <v>413</v>
      </c>
      <c r="B382" s="1">
        <v>1324080000</v>
      </c>
      <c r="C382" s="1">
        <v>3.4400000000000001E-4</v>
      </c>
      <c r="D382" s="1">
        <v>3.9849999999999998E-3</v>
      </c>
      <c r="E382" s="1">
        <v>6.78E-4</v>
      </c>
      <c r="F382" s="1">
        <v>3.1799999999999998E-4</v>
      </c>
    </row>
    <row r="383" spans="1:6">
      <c r="A383" s="1" t="s">
        <v>414</v>
      </c>
      <c r="B383" s="1">
        <v>1324684800</v>
      </c>
      <c r="C383" s="1">
        <v>2.2599999999999999E-4</v>
      </c>
      <c r="D383" s="1">
        <v>3.9269999999999999E-3</v>
      </c>
      <c r="E383" s="1">
        <v>6.0499999999999996E-4</v>
      </c>
      <c r="F383" s="1">
        <v>2.5900000000000001E-4</v>
      </c>
    </row>
    <row r="384" spans="1:6">
      <c r="A384" s="1" t="s">
        <v>415</v>
      </c>
      <c r="B384" s="1">
        <v>1325289600</v>
      </c>
      <c r="C384" s="1">
        <v>2.3499999999999999E-4</v>
      </c>
      <c r="D384" s="1">
        <v>3.8700000000000002E-3</v>
      </c>
      <c r="E384" s="1">
        <v>5.4600000000000004E-4</v>
      </c>
      <c r="F384" s="1">
        <v>2.5000000000000001E-4</v>
      </c>
    </row>
    <row r="385" spans="1:6">
      <c r="A385" s="1" t="s">
        <v>416</v>
      </c>
      <c r="B385" s="1">
        <v>1325894400</v>
      </c>
      <c r="C385" s="1">
        <v>1.8000000000000001E-4</v>
      </c>
      <c r="D385" s="1">
        <v>3.813E-3</v>
      </c>
      <c r="E385" s="1">
        <v>4.8700000000000002E-4</v>
      </c>
      <c r="F385" s="1">
        <v>2.02E-4</v>
      </c>
    </row>
    <row r="386" spans="1:6">
      <c r="A386" s="1" t="s">
        <v>417</v>
      </c>
      <c r="B386" s="1">
        <v>1326499200</v>
      </c>
      <c r="C386" s="1">
        <v>1.13E-4</v>
      </c>
      <c r="D386" s="1">
        <v>3.7559999999999998E-3</v>
      </c>
      <c r="E386" s="1">
        <v>4.26E-4</v>
      </c>
      <c r="F386" s="1">
        <v>1.4899999999999999E-4</v>
      </c>
    </row>
    <row r="387" spans="1:6">
      <c r="A387" s="1" t="s">
        <v>418</v>
      </c>
      <c r="B387" s="1">
        <v>1327104000</v>
      </c>
      <c r="C387" s="1">
        <v>1.06E-4</v>
      </c>
      <c r="D387" s="1">
        <v>3.699E-3</v>
      </c>
      <c r="E387" s="1">
        <v>3.7500000000000001E-4</v>
      </c>
      <c r="F387" s="1">
        <v>1.2E-4</v>
      </c>
    </row>
    <row r="388" spans="1:6">
      <c r="A388" s="1" t="s">
        <v>419</v>
      </c>
      <c r="B388" s="1">
        <v>1327708800</v>
      </c>
      <c r="C388" s="1">
        <v>1.25E-4</v>
      </c>
      <c r="D388" s="1">
        <v>3.6440000000000001E-3</v>
      </c>
      <c r="E388" s="1">
        <v>3.3399999999999999E-4</v>
      </c>
      <c r="F388" s="1">
        <v>1.1900000000000001E-4</v>
      </c>
    </row>
    <row r="389" spans="1:6">
      <c r="A389" s="1" t="s">
        <v>420</v>
      </c>
      <c r="B389" s="1">
        <v>1328313600</v>
      </c>
      <c r="C389" s="1">
        <v>1.2300000000000001E-4</v>
      </c>
      <c r="D389" s="1">
        <v>3.5899999999999999E-3</v>
      </c>
      <c r="E389" s="1">
        <v>2.9999999999999997E-4</v>
      </c>
      <c r="F389" s="1">
        <v>1.2E-4</v>
      </c>
    </row>
    <row r="390" spans="1:6">
      <c r="A390" s="1" t="s">
        <v>421</v>
      </c>
      <c r="B390" s="1">
        <v>1328918400</v>
      </c>
      <c r="C390" s="1">
        <v>8.6000000000000003E-5</v>
      </c>
      <c r="D390" s="1">
        <v>3.5360000000000001E-3</v>
      </c>
      <c r="E390" s="1">
        <v>2.6600000000000001E-4</v>
      </c>
      <c r="F390" s="1">
        <v>9.8999999999999994E-5</v>
      </c>
    </row>
    <row r="391" spans="1:6">
      <c r="A391" s="1" t="s">
        <v>422</v>
      </c>
      <c r="B391" s="1">
        <v>1329523200</v>
      </c>
      <c r="C391" s="1">
        <v>1.16E-4</v>
      </c>
      <c r="D391" s="1">
        <v>3.483E-3</v>
      </c>
      <c r="E391" s="1">
        <v>2.41E-4</v>
      </c>
      <c r="F391" s="1">
        <v>1.07E-4</v>
      </c>
    </row>
    <row r="392" spans="1:6">
      <c r="A392" s="1" t="s">
        <v>423</v>
      </c>
      <c r="B392" s="1">
        <v>1330128000</v>
      </c>
      <c r="C392" s="1">
        <v>1.11E-4</v>
      </c>
      <c r="D392" s="1">
        <v>3.431E-3</v>
      </c>
      <c r="E392" s="1">
        <v>2.2100000000000001E-4</v>
      </c>
      <c r="F392" s="1">
        <v>1.22E-4</v>
      </c>
    </row>
    <row r="393" spans="1:6">
      <c r="A393" s="1" t="s">
        <v>424</v>
      </c>
      <c r="B393" s="1">
        <v>1330732800</v>
      </c>
      <c r="C393" s="1">
        <v>2.1499999999999999E-4</v>
      </c>
      <c r="D393" s="1">
        <v>3.382E-3</v>
      </c>
      <c r="E393" s="1">
        <v>2.1900000000000001E-4</v>
      </c>
      <c r="F393" s="1">
        <v>1.65E-4</v>
      </c>
    </row>
    <row r="394" spans="1:6">
      <c r="A394" s="1" t="s">
        <v>425</v>
      </c>
      <c r="B394" s="1">
        <v>1331334000</v>
      </c>
      <c r="C394" s="1">
        <v>1.5300000000000001E-4</v>
      </c>
      <c r="D394" s="1">
        <v>3.3319999999999999E-3</v>
      </c>
      <c r="E394" s="1">
        <v>2.0900000000000001E-4</v>
      </c>
      <c r="F394" s="1">
        <v>1.5699999999999999E-4</v>
      </c>
    </row>
    <row r="395" spans="1:6">
      <c r="A395" s="1" t="s">
        <v>426</v>
      </c>
      <c r="B395" s="1">
        <v>1331938800</v>
      </c>
      <c r="C395" s="1">
        <v>2.1800000000000001E-4</v>
      </c>
      <c r="D395" s="1">
        <v>3.284E-3</v>
      </c>
      <c r="E395" s="1">
        <v>2.1000000000000001E-4</v>
      </c>
      <c r="F395" s="1">
        <v>1.92E-4</v>
      </c>
    </row>
    <row r="396" spans="1:6">
      <c r="A396" s="1" t="s">
        <v>427</v>
      </c>
      <c r="B396" s="1">
        <v>1332543600</v>
      </c>
      <c r="C396" s="1">
        <v>1.63E-4</v>
      </c>
      <c r="D396" s="1">
        <v>3.2360000000000002E-3</v>
      </c>
      <c r="E396" s="1">
        <v>2.02E-4</v>
      </c>
      <c r="F396" s="1">
        <v>1.65E-4</v>
      </c>
    </row>
    <row r="397" spans="1:6">
      <c r="A397" s="1" t="s">
        <v>428</v>
      </c>
      <c r="B397" s="1">
        <v>1333148400</v>
      </c>
      <c r="C397" s="1">
        <v>5.0000000000000004E-6</v>
      </c>
      <c r="D397" s="1">
        <v>3.186E-3</v>
      </c>
      <c r="E397" s="1">
        <v>1.7000000000000001E-4</v>
      </c>
      <c r="F397" s="1">
        <v>7.2999999999999999E-5</v>
      </c>
    </row>
    <row r="398" spans="1:6">
      <c r="A398" s="1" t="s">
        <v>429</v>
      </c>
      <c r="B398" s="1">
        <v>1333753200</v>
      </c>
      <c r="C398" s="1">
        <v>2.5099999999999998E-4</v>
      </c>
      <c r="D398" s="1">
        <v>3.1410000000000001E-3</v>
      </c>
      <c r="E398" s="1">
        <v>1.85E-4</v>
      </c>
      <c r="F398" s="1">
        <v>2.0900000000000001E-4</v>
      </c>
    </row>
    <row r="399" spans="1:6">
      <c r="A399" s="1" t="s">
        <v>430</v>
      </c>
      <c r="B399" s="1">
        <v>1334358000</v>
      </c>
      <c r="C399" s="1">
        <v>6.2299999999999996E-4</v>
      </c>
      <c r="D399" s="1">
        <v>3.1020000000000002E-3</v>
      </c>
      <c r="E399" s="1">
        <v>2.5099999999999998E-4</v>
      </c>
      <c r="F399" s="1">
        <v>3.88E-4</v>
      </c>
    </row>
    <row r="400" spans="1:6">
      <c r="A400" s="1" t="s">
        <v>431</v>
      </c>
      <c r="B400" s="1">
        <v>1334962800</v>
      </c>
      <c r="C400" s="1">
        <v>3.5E-4</v>
      </c>
      <c r="D400" s="1">
        <v>3.0599999999999998E-3</v>
      </c>
      <c r="E400" s="1">
        <v>2.6600000000000001E-4</v>
      </c>
      <c r="F400" s="1">
        <v>3.4699999999999998E-4</v>
      </c>
    </row>
    <row r="401" spans="1:6">
      <c r="A401" s="1" t="s">
        <v>432</v>
      </c>
      <c r="B401" s="1">
        <v>1335567600</v>
      </c>
      <c r="C401" s="1">
        <v>6.7100000000000005E-4</v>
      </c>
      <c r="D401" s="1">
        <v>3.0230000000000001E-3</v>
      </c>
      <c r="E401" s="1">
        <v>3.3100000000000002E-4</v>
      </c>
      <c r="F401" s="1">
        <v>5.3300000000000005E-4</v>
      </c>
    </row>
    <row r="402" spans="1:6">
      <c r="A402" s="1" t="s">
        <v>433</v>
      </c>
      <c r="B402" s="1">
        <v>1336172400</v>
      </c>
      <c r="C402" s="1">
        <v>4.5600000000000003E-4</v>
      </c>
      <c r="D402" s="1">
        <v>2.983E-3</v>
      </c>
      <c r="E402" s="1">
        <v>3.5100000000000002E-4</v>
      </c>
      <c r="F402" s="1">
        <v>4.8500000000000003E-4</v>
      </c>
    </row>
    <row r="403" spans="1:6">
      <c r="A403" s="1" t="s">
        <v>434</v>
      </c>
      <c r="B403" s="1">
        <v>1336777200</v>
      </c>
      <c r="C403" s="1">
        <v>6.4999999999999997E-4</v>
      </c>
      <c r="D403" s="1">
        <v>2.947E-3</v>
      </c>
      <c r="E403" s="1">
        <v>4.0000000000000002E-4</v>
      </c>
      <c r="F403" s="1">
        <v>6.1799999999999995E-4</v>
      </c>
    </row>
    <row r="404" spans="1:6">
      <c r="A404" s="1" t="s">
        <v>435</v>
      </c>
      <c r="B404" s="1">
        <v>1337382000</v>
      </c>
      <c r="C404" s="1">
        <v>2.7300000000000002E-4</v>
      </c>
      <c r="D404" s="1">
        <v>2.9060000000000002E-3</v>
      </c>
      <c r="E404" s="1">
        <v>3.8099999999999999E-4</v>
      </c>
      <c r="F404" s="1">
        <v>4.3899999999999999E-4</v>
      </c>
    </row>
    <row r="405" spans="1:6">
      <c r="A405" s="1" t="s">
        <v>436</v>
      </c>
      <c r="B405" s="1">
        <v>1337986800</v>
      </c>
      <c r="C405" s="1">
        <v>9.2500000000000004E-4</v>
      </c>
      <c r="D405" s="1">
        <v>2.875E-3</v>
      </c>
      <c r="E405" s="1">
        <v>4.6999999999999999E-4</v>
      </c>
      <c r="F405" s="1">
        <v>7.5299999999999998E-4</v>
      </c>
    </row>
    <row r="406" spans="1:6">
      <c r="A406" s="1" t="s">
        <v>437</v>
      </c>
      <c r="B406" s="1">
        <v>1338591600</v>
      </c>
      <c r="C406" s="1">
        <v>1.0950000000000001E-3</v>
      </c>
      <c r="D406" s="1">
        <v>2.8479999999999998E-3</v>
      </c>
      <c r="E406" s="1">
        <v>5.6899999999999995E-4</v>
      </c>
      <c r="F406" s="1">
        <v>9.4799999999999995E-4</v>
      </c>
    </row>
    <row r="407" spans="1:6">
      <c r="A407" s="1" t="s">
        <v>438</v>
      </c>
      <c r="B407" s="1">
        <v>1339196400</v>
      </c>
      <c r="C407" s="1">
        <v>1.003E-3</v>
      </c>
      <c r="D407" s="1">
        <v>2.8189999999999999E-3</v>
      </c>
      <c r="E407" s="1">
        <v>6.3699999999999998E-4</v>
      </c>
      <c r="F407" s="1">
        <v>9.6100000000000005E-4</v>
      </c>
    </row>
    <row r="408" spans="1:6">
      <c r="A408" s="1" t="s">
        <v>439</v>
      </c>
      <c r="B408" s="1">
        <v>1339801200</v>
      </c>
      <c r="C408" s="1">
        <v>1.4829999999999999E-3</v>
      </c>
      <c r="D408" s="1">
        <v>2.7989999999999998E-3</v>
      </c>
      <c r="E408" s="1">
        <v>7.7200000000000001E-4</v>
      </c>
      <c r="F408" s="1">
        <v>1.242E-3</v>
      </c>
    </row>
    <row r="409" spans="1:6">
      <c r="A409" s="1" t="s">
        <v>440</v>
      </c>
      <c r="B409" s="1">
        <v>1340406000</v>
      </c>
      <c r="C409" s="1">
        <v>3.2200000000000002E-4</v>
      </c>
      <c r="D409" s="1">
        <v>2.7599999999999999E-3</v>
      </c>
      <c r="E409" s="1">
        <v>6.9700000000000003E-4</v>
      </c>
      <c r="F409" s="1">
        <v>6.7699999999999998E-4</v>
      </c>
    </row>
    <row r="410" spans="1:6">
      <c r="A410" s="1" t="s">
        <v>441</v>
      </c>
      <c r="B410" s="1">
        <v>1341010800</v>
      </c>
      <c r="C410" s="1">
        <v>7.2000000000000002E-5</v>
      </c>
      <c r="D410" s="1">
        <v>2.7190000000000001E-3</v>
      </c>
      <c r="E410" s="1">
        <v>5.9699999999999998E-4</v>
      </c>
      <c r="F410" s="1">
        <v>3.2299999999999999E-4</v>
      </c>
    </row>
    <row r="411" spans="1:6">
      <c r="A411" s="1" t="s">
        <v>442</v>
      </c>
      <c r="B411" s="1">
        <v>1341615600</v>
      </c>
      <c r="C411" s="1">
        <v>1.5100000000000001E-4</v>
      </c>
      <c r="D411" s="1">
        <v>2.679E-3</v>
      </c>
      <c r="E411" s="1">
        <v>5.2499999999999997E-4</v>
      </c>
      <c r="F411" s="1">
        <v>2.2699999999999999E-4</v>
      </c>
    </row>
    <row r="412" spans="1:6">
      <c r="A412" s="1" t="s">
        <v>443</v>
      </c>
      <c r="B412" s="1">
        <v>1342220400</v>
      </c>
      <c r="C412" s="1">
        <v>9.7900000000000005E-4</v>
      </c>
      <c r="D412" s="1">
        <v>2.653E-3</v>
      </c>
      <c r="E412" s="1">
        <v>5.9900000000000003E-4</v>
      </c>
      <c r="F412" s="1">
        <v>6.87E-4</v>
      </c>
    </row>
    <row r="413" spans="1:6">
      <c r="A413" s="1" t="s">
        <v>444</v>
      </c>
      <c r="B413" s="1">
        <v>1342305901</v>
      </c>
      <c r="C413" s="1">
        <v>5.1199999999999998E-4</v>
      </c>
      <c r="D413" s="1">
        <v>2.6480000000000002E-3</v>
      </c>
      <c r="E413" s="1">
        <v>5.9699999999999998E-4</v>
      </c>
      <c r="F413" s="1">
        <v>6.6500000000000001E-4</v>
      </c>
    </row>
  </sheetData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13"/>
  <sheetViews>
    <sheetView workbookViewId="0">
      <selection activeCell="P48" sqref="P48"/>
    </sheetView>
  </sheetViews>
  <sheetFormatPr defaultRowHeight="15"/>
  <cols>
    <col min="1" max="10" width="10" style="1" customWidth="1"/>
    <col min="11" max="11" width="12.125" style="1" customWidth="1"/>
    <col min="12" max="1024" width="10" style="1" customWidth="1"/>
  </cols>
  <sheetData>
    <row r="1" spans="1:20">
      <c r="J1" s="1" t="s">
        <v>5</v>
      </c>
      <c r="K1" s="1">
        <v>309</v>
      </c>
      <c r="L1" s="1" t="s">
        <v>6</v>
      </c>
      <c r="M1" s="1" t="s">
        <v>449</v>
      </c>
    </row>
    <row r="2" spans="1:20">
      <c r="A2" s="1" t="s">
        <v>8</v>
      </c>
      <c r="B2" s="1" t="s">
        <v>450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20">
      <c r="J3" s="1" t="s">
        <v>16</v>
      </c>
      <c r="L3" s="1">
        <v>600</v>
      </c>
    </row>
    <row r="4" spans="1:20">
      <c r="A4" s="1" t="s">
        <v>17</v>
      </c>
      <c r="B4" s="1" t="s">
        <v>18</v>
      </c>
      <c r="J4" s="1" t="s">
        <v>19</v>
      </c>
      <c r="K4" s="1" t="s">
        <v>20</v>
      </c>
      <c r="L4" s="1" t="s">
        <v>21</v>
      </c>
      <c r="N4" s="1" t="s">
        <v>22</v>
      </c>
      <c r="O4" s="1" t="s">
        <v>23</v>
      </c>
    </row>
    <row r="5" spans="1:20">
      <c r="J5" s="1">
        <v>3.7999999999999999E-2</v>
      </c>
      <c r="K5" s="1">
        <v>6.2600000000000003E-2</v>
      </c>
      <c r="L5" s="1">
        <v>0.28639999999999999</v>
      </c>
      <c r="N5" s="1">
        <v>2.2250000000000001</v>
      </c>
      <c r="P5" s="1">
        <v>48</v>
      </c>
    </row>
    <row r="6" spans="1:20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29</v>
      </c>
    </row>
    <row r="7" spans="1:20">
      <c r="I7" s="1" t="s">
        <v>31</v>
      </c>
      <c r="J7" s="1" t="s">
        <v>32</v>
      </c>
      <c r="M7" s="1" t="s">
        <v>33</v>
      </c>
      <c r="P7" s="1" t="s">
        <v>34</v>
      </c>
    </row>
    <row r="8" spans="1:20">
      <c r="A8" s="1" t="s">
        <v>35</v>
      </c>
      <c r="B8" s="1">
        <v>1097881200</v>
      </c>
      <c r="C8" s="1">
        <v>1.8E-5</v>
      </c>
      <c r="D8" s="1">
        <v>0</v>
      </c>
      <c r="E8" s="1">
        <v>1.9999999999999999E-6</v>
      </c>
      <c r="F8" s="1">
        <v>6.9999999999999999E-6</v>
      </c>
      <c r="J8" s="1">
        <v>1129125840</v>
      </c>
      <c r="K8" s="4">
        <v>39367.62777777778</v>
      </c>
      <c r="M8" s="1">
        <v>0.27</v>
      </c>
      <c r="P8" s="1">
        <v>0.36527199999999999</v>
      </c>
      <c r="R8" s="1">
        <v>9.5271999999999996E-2</v>
      </c>
      <c r="T8" s="1">
        <v>0.26082481000459901</v>
      </c>
    </row>
    <row r="9" spans="1:20">
      <c r="A9" s="1" t="s">
        <v>36</v>
      </c>
      <c r="B9" s="1">
        <v>1098486000</v>
      </c>
      <c r="C9" s="1">
        <v>1.1E-5</v>
      </c>
      <c r="D9" s="1">
        <v>0</v>
      </c>
      <c r="E9" s="1">
        <v>3.0000000000000001E-6</v>
      </c>
      <c r="F9" s="1">
        <v>9.0000000000000002E-6</v>
      </c>
      <c r="J9" s="1">
        <v>1131276660</v>
      </c>
      <c r="K9" s="4">
        <v>39392.521527777775</v>
      </c>
      <c r="M9" s="1">
        <v>0.57999999999999996</v>
      </c>
      <c r="P9" s="1">
        <v>1.8633839999999999</v>
      </c>
      <c r="R9" s="1">
        <v>1.2833840000000001</v>
      </c>
      <c r="T9" s="1">
        <v>0.68873833842085097</v>
      </c>
    </row>
    <row r="10" spans="1:20">
      <c r="A10" s="1" t="s">
        <v>37</v>
      </c>
      <c r="B10" s="1">
        <v>1099094400</v>
      </c>
      <c r="C10" s="1">
        <v>3.3000000000000003E-5</v>
      </c>
      <c r="D10" s="1">
        <v>9.9999999999999995E-7</v>
      </c>
      <c r="E10" s="1">
        <v>7.9999999999999996E-6</v>
      </c>
      <c r="F10" s="1">
        <v>1.9000000000000001E-5</v>
      </c>
      <c r="J10" s="1">
        <v>1135698000</v>
      </c>
      <c r="K10" s="4">
        <v>39443.694444444445</v>
      </c>
      <c r="M10" s="1">
        <v>2.67</v>
      </c>
      <c r="P10" s="1">
        <v>12.711885000000001</v>
      </c>
      <c r="R10" s="1">
        <v>10.041885000000001</v>
      </c>
      <c r="T10" s="1">
        <v>0.78996034026424899</v>
      </c>
    </row>
    <row r="11" spans="1:20">
      <c r="A11" s="1" t="s">
        <v>38</v>
      </c>
      <c r="B11" s="1">
        <v>1099699200</v>
      </c>
      <c r="C11" s="1">
        <v>0</v>
      </c>
      <c r="D11" s="1">
        <v>9.9999999999999995E-7</v>
      </c>
      <c r="E11" s="1">
        <v>6.9999999999999999E-6</v>
      </c>
      <c r="F11" s="1">
        <v>7.9999999999999996E-6</v>
      </c>
      <c r="J11" s="1">
        <v>1138636200</v>
      </c>
      <c r="K11" s="4">
        <v>39477.701388888891</v>
      </c>
      <c r="M11" s="1">
        <v>0.42</v>
      </c>
      <c r="P11" s="1">
        <v>2.00196</v>
      </c>
      <c r="R11" s="1">
        <v>1.58196</v>
      </c>
      <c r="T11" s="1">
        <v>0.79020559851345695</v>
      </c>
    </row>
    <row r="12" spans="1:20">
      <c r="A12" s="1" t="s">
        <v>39</v>
      </c>
      <c r="B12" s="1">
        <v>1100304000</v>
      </c>
      <c r="C12" s="1">
        <v>0</v>
      </c>
      <c r="D12" s="1">
        <v>9.9999999999999995E-7</v>
      </c>
      <c r="E12" s="1">
        <v>6.0000000000000002E-6</v>
      </c>
      <c r="F12" s="1">
        <v>3.0000000000000001E-6</v>
      </c>
      <c r="J12" s="1">
        <v>1144796640</v>
      </c>
      <c r="K12" s="4">
        <v>39549.00277777778</v>
      </c>
      <c r="M12" s="1">
        <v>7.18</v>
      </c>
      <c r="P12" s="1">
        <v>8.1262059999999998</v>
      </c>
      <c r="R12" s="1">
        <v>0.94620599999999999</v>
      </c>
      <c r="T12" s="1">
        <v>0.11643883997033801</v>
      </c>
    </row>
    <row r="13" spans="1:20">
      <c r="A13" s="1" t="s">
        <v>40</v>
      </c>
      <c r="B13" s="1">
        <v>1100908800</v>
      </c>
      <c r="C13" s="1">
        <v>1.56E-4</v>
      </c>
      <c r="D13" s="1">
        <v>3.0000000000000001E-6</v>
      </c>
      <c r="E13" s="1">
        <v>3.0000000000000001E-5</v>
      </c>
      <c r="F13" s="1">
        <v>9.3999999999999994E-5</v>
      </c>
      <c r="J13" s="1">
        <v>1153206300</v>
      </c>
      <c r="K13" s="4">
        <v>39646.336805555555</v>
      </c>
      <c r="M13" s="1">
        <v>56.099997999999999</v>
      </c>
      <c r="P13" s="1">
        <v>29.496089999999999</v>
      </c>
      <c r="R13" s="1">
        <v>-26.603908000000001</v>
      </c>
      <c r="T13" s="1">
        <v>-0.90194693601762099</v>
      </c>
    </row>
    <row r="14" spans="1:20">
      <c r="A14" s="1" t="s">
        <v>41</v>
      </c>
      <c r="B14" s="1">
        <v>1101513600</v>
      </c>
      <c r="C14" s="1">
        <v>1.08E-4</v>
      </c>
      <c r="D14" s="1">
        <v>5.0000000000000004E-6</v>
      </c>
      <c r="E14" s="1">
        <v>4.1999999999999998E-5</v>
      </c>
      <c r="F14" s="1">
        <v>9.7E-5</v>
      </c>
      <c r="J14" s="1">
        <v>1155633900</v>
      </c>
      <c r="K14" s="4">
        <v>39674.434027777781</v>
      </c>
      <c r="M14" s="1">
        <v>113</v>
      </c>
      <c r="P14" s="1">
        <v>68.160904000000002</v>
      </c>
      <c r="R14" s="1">
        <v>-44.839095999999998</v>
      </c>
      <c r="T14" s="1">
        <v>-0.65784186195652605</v>
      </c>
    </row>
    <row r="15" spans="1:20">
      <c r="A15" s="1" t="s">
        <v>42</v>
      </c>
      <c r="B15" s="1">
        <v>1102118400</v>
      </c>
      <c r="C15" s="1">
        <v>2.9500000000000001E-4</v>
      </c>
      <c r="D15" s="1">
        <v>9.0000000000000002E-6</v>
      </c>
      <c r="E15" s="1">
        <v>8.3999999999999995E-5</v>
      </c>
      <c r="F15" s="1">
        <v>2.31E-4</v>
      </c>
      <c r="J15" s="1">
        <v>1160230020</v>
      </c>
      <c r="K15" s="4">
        <v>39727.629861111112</v>
      </c>
      <c r="M15" s="1">
        <v>28.700001</v>
      </c>
      <c r="P15" s="1">
        <v>27.735537000000001</v>
      </c>
      <c r="R15" s="1">
        <v>-0.96446399999999999</v>
      </c>
      <c r="T15" s="1">
        <v>-3.4773583075027502E-2</v>
      </c>
    </row>
    <row r="16" spans="1:20">
      <c r="A16" s="1" t="s">
        <v>43</v>
      </c>
      <c r="B16" s="1">
        <v>1102723200</v>
      </c>
      <c r="C16" s="1">
        <v>3.8200000000000002E-4</v>
      </c>
      <c r="D16" s="1">
        <v>1.5E-5</v>
      </c>
      <c r="E16" s="1">
        <v>1.3300000000000001E-4</v>
      </c>
      <c r="F16" s="1">
        <v>3.4200000000000002E-4</v>
      </c>
      <c r="J16" s="1">
        <v>1166526000</v>
      </c>
      <c r="K16" s="4">
        <v>39800.5</v>
      </c>
      <c r="M16" s="1">
        <v>99.900002000000001</v>
      </c>
      <c r="P16" s="1">
        <v>53.017693000000001</v>
      </c>
      <c r="R16" s="1">
        <v>-46.882308999999999</v>
      </c>
      <c r="T16" s="1">
        <v>-0.88427666967704499</v>
      </c>
    </row>
    <row r="17" spans="1:20">
      <c r="A17" s="1" t="s">
        <v>44</v>
      </c>
      <c r="B17" s="1">
        <v>1103328000</v>
      </c>
      <c r="C17" s="1">
        <v>3.8499999999999998E-4</v>
      </c>
      <c r="D17" s="1">
        <v>2.0999999999999999E-5</v>
      </c>
      <c r="E17" s="1">
        <v>1.7100000000000001E-4</v>
      </c>
      <c r="F17" s="1">
        <v>3.3E-4</v>
      </c>
      <c r="J17" s="1">
        <v>1171449060</v>
      </c>
      <c r="K17" s="4">
        <v>39857.479861111111</v>
      </c>
      <c r="M17" s="1">
        <v>64.099997999999999</v>
      </c>
      <c r="P17" s="1">
        <v>33.846916</v>
      </c>
      <c r="R17" s="1">
        <v>-30.253081999999999</v>
      </c>
      <c r="T17" s="1">
        <v>-0.89382093186865197</v>
      </c>
    </row>
    <row r="18" spans="1:20">
      <c r="A18" s="1" t="s">
        <v>45</v>
      </c>
      <c r="B18" s="1">
        <v>1103932800</v>
      </c>
      <c r="C18" s="1">
        <v>2.43E-4</v>
      </c>
      <c r="D18" s="1">
        <v>2.4000000000000001E-5</v>
      </c>
      <c r="E18" s="1">
        <v>1.8200000000000001E-4</v>
      </c>
      <c r="F18" s="1">
        <v>2.7700000000000001E-4</v>
      </c>
      <c r="I18" s="1" t="s">
        <v>46</v>
      </c>
      <c r="J18" s="1">
        <v>1175951940</v>
      </c>
      <c r="K18" s="4">
        <v>39909.59652777778</v>
      </c>
      <c r="M18" s="1">
        <v>69.199996999999996</v>
      </c>
      <c r="P18" s="1">
        <v>35.166164000000002</v>
      </c>
      <c r="R18" s="1">
        <v>-34.033833000000001</v>
      </c>
      <c r="T18" s="1">
        <v>-0.96780055396431597</v>
      </c>
    </row>
    <row r="19" spans="1:20">
      <c r="A19" s="1" t="s">
        <v>47</v>
      </c>
      <c r="B19" s="1">
        <v>1104537600</v>
      </c>
      <c r="C19" s="1">
        <v>3.3399999999999999E-4</v>
      </c>
      <c r="D19" s="1">
        <v>2.9E-5</v>
      </c>
      <c r="E19" s="1">
        <v>2.0599999999999999E-4</v>
      </c>
      <c r="F19" s="1">
        <v>3.0499999999999999E-4</v>
      </c>
      <c r="J19" s="1">
        <v>1182351240</v>
      </c>
      <c r="K19" s="4">
        <v>39983.662499999999</v>
      </c>
      <c r="M19" s="1">
        <v>16.399999999999999</v>
      </c>
      <c r="P19" s="1">
        <v>12.925798</v>
      </c>
      <c r="R19" s="1">
        <v>-3.474202</v>
      </c>
      <c r="T19" s="1">
        <v>-0.26878046523704002</v>
      </c>
    </row>
    <row r="20" spans="1:20">
      <c r="A20" s="1" t="s">
        <v>48</v>
      </c>
      <c r="B20" s="1">
        <v>1105142400</v>
      </c>
      <c r="C20" s="1">
        <v>4.7780000000000001E-3</v>
      </c>
      <c r="D20" s="1">
        <v>1.02E-4</v>
      </c>
      <c r="E20" s="1">
        <v>9.3999999999999997E-4</v>
      </c>
      <c r="F20" s="1">
        <v>2.9120000000000001E-3</v>
      </c>
      <c r="J20" s="1">
        <v>1183470900</v>
      </c>
      <c r="K20" s="4">
        <v>39996.621527777781</v>
      </c>
      <c r="M20" s="1">
        <v>14.5</v>
      </c>
      <c r="P20" s="1">
        <v>8.6918670000000002</v>
      </c>
      <c r="R20" s="1">
        <v>-5.8081329999999998</v>
      </c>
      <c r="T20" s="1">
        <v>-0.66822617051089195</v>
      </c>
    </row>
    <row r="21" spans="1:20">
      <c r="A21" s="1" t="s">
        <v>49</v>
      </c>
      <c r="B21" s="1">
        <v>1105747200</v>
      </c>
      <c r="C21" s="1">
        <v>4.6410000000000002E-3</v>
      </c>
      <c r="D21" s="1">
        <v>1.7100000000000001E-4</v>
      </c>
      <c r="E21" s="1">
        <v>1.529E-3</v>
      </c>
      <c r="F21" s="1">
        <v>3.8630000000000001E-3</v>
      </c>
      <c r="J21" s="1">
        <v>1185891660</v>
      </c>
      <c r="K21" s="4">
        <v>40024.63958333333</v>
      </c>
      <c r="M21" s="1">
        <v>10.199999999999999</v>
      </c>
      <c r="P21" s="1">
        <v>7.2536949999999996</v>
      </c>
      <c r="R21" s="1">
        <v>-2.9463050000000002</v>
      </c>
      <c r="T21" s="1">
        <v>-0.40617988487246798</v>
      </c>
    </row>
    <row r="22" spans="1:20">
      <c r="A22" s="1" t="s">
        <v>50</v>
      </c>
      <c r="B22" s="1">
        <v>1106352000</v>
      </c>
      <c r="C22" s="1">
        <v>3.7759999999999998E-3</v>
      </c>
      <c r="D22" s="1">
        <v>2.2699999999999999E-4</v>
      </c>
      <c r="E22" s="1">
        <v>1.882E-3</v>
      </c>
      <c r="F22" s="1">
        <v>3.6849999999999999E-3</v>
      </c>
      <c r="J22" s="1">
        <v>1187611500</v>
      </c>
      <c r="K22" s="4">
        <v>40044.545138888891</v>
      </c>
      <c r="M22" s="1">
        <v>9.7200000000000006</v>
      </c>
      <c r="P22" s="1">
        <v>6.912941</v>
      </c>
      <c r="R22" s="1">
        <v>-2.8070590000000002</v>
      </c>
      <c r="T22" s="1">
        <v>-0.40605857911994298</v>
      </c>
    </row>
    <row r="23" spans="1:20">
      <c r="A23" s="1" t="s">
        <v>51</v>
      </c>
      <c r="B23" s="1">
        <v>1106956800</v>
      </c>
      <c r="C23" s="1">
        <v>3.5699999999999998E-3</v>
      </c>
      <c r="D23" s="1">
        <v>2.7799999999999998E-4</v>
      </c>
      <c r="E23" s="1">
        <v>2.1410000000000001E-3</v>
      </c>
      <c r="F23" s="1">
        <v>3.4090000000000001E-3</v>
      </c>
      <c r="I23" s="1" t="s">
        <v>52</v>
      </c>
      <c r="J23" s="1">
        <v>1188638220</v>
      </c>
      <c r="K23" s="4">
        <v>40056.428472222222</v>
      </c>
      <c r="M23" s="1">
        <v>9.1300000000000008</v>
      </c>
      <c r="P23" s="1">
        <v>6.7310650000000001</v>
      </c>
      <c r="R23" s="1">
        <v>-2.3989349999999998</v>
      </c>
      <c r="T23" s="1">
        <v>-0.356397538873863</v>
      </c>
    </row>
    <row r="24" spans="1:20">
      <c r="A24" s="1" t="s">
        <v>53</v>
      </c>
      <c r="B24" s="1">
        <v>1107561600</v>
      </c>
      <c r="C24" s="1">
        <v>1.774E-3</v>
      </c>
      <c r="D24" s="1">
        <v>3.01E-4</v>
      </c>
      <c r="E24" s="1">
        <v>2.0929999999999998E-3</v>
      </c>
      <c r="F24" s="1">
        <v>2.6800000000000001E-3</v>
      </c>
      <c r="J24" s="1">
        <v>1192437540</v>
      </c>
      <c r="K24" s="4">
        <v>40100.402083333334</v>
      </c>
      <c r="M24" s="1">
        <v>131</v>
      </c>
      <c r="P24" s="1">
        <v>160.048203</v>
      </c>
      <c r="R24" s="1">
        <v>29.048203000000001</v>
      </c>
      <c r="T24" s="1">
        <v>0.18149658949935199</v>
      </c>
    </row>
    <row r="25" spans="1:20">
      <c r="A25" s="1" t="s">
        <v>54</v>
      </c>
      <c r="B25" s="1">
        <v>1108166400</v>
      </c>
      <c r="C25" s="1">
        <v>1.5923E-2</v>
      </c>
      <c r="D25" s="1">
        <v>5.4000000000000001E-4</v>
      </c>
      <c r="E25" s="1">
        <v>4.1770000000000002E-3</v>
      </c>
      <c r="F25" s="1">
        <v>8.2279999999999992E-3</v>
      </c>
      <c r="J25" s="1">
        <v>1196691420</v>
      </c>
      <c r="K25" s="4">
        <v>40149.636805555558</v>
      </c>
      <c r="M25" s="1">
        <v>41.099997999999999</v>
      </c>
      <c r="P25" s="1">
        <v>32.329574999999998</v>
      </c>
      <c r="R25" s="1">
        <v>-8.7704229999999992</v>
      </c>
      <c r="T25" s="1">
        <v>-0.27128172888137297</v>
      </c>
    </row>
    <row r="26" spans="1:20">
      <c r="A26" s="1" t="s">
        <v>55</v>
      </c>
      <c r="B26" s="1">
        <v>1108771200</v>
      </c>
      <c r="C26" s="1">
        <v>2.823E-3</v>
      </c>
      <c r="D26" s="1">
        <v>5.7499999999999999E-4</v>
      </c>
      <c r="E26" s="1">
        <v>3.9550000000000002E-3</v>
      </c>
      <c r="F26" s="1">
        <v>5.0549999999999996E-3</v>
      </c>
      <c r="J26" s="1">
        <v>1201565220</v>
      </c>
      <c r="K26" s="4">
        <v>40206.046527777777</v>
      </c>
      <c r="M26" s="1">
        <v>23.9</v>
      </c>
      <c r="P26" s="1">
        <v>27.012782999999999</v>
      </c>
      <c r="R26" s="1">
        <v>3.1127829999999999</v>
      </c>
      <c r="T26" s="1">
        <v>0.115233702502996</v>
      </c>
    </row>
    <row r="27" spans="1:20">
      <c r="A27" s="1" t="s">
        <v>56</v>
      </c>
      <c r="B27" s="1">
        <v>1109376000</v>
      </c>
      <c r="C27" s="1">
        <v>3.3110000000000001E-3</v>
      </c>
      <c r="D27" s="1">
        <v>6.1700000000000004E-4</v>
      </c>
      <c r="E27" s="1">
        <v>3.859E-3</v>
      </c>
      <c r="F27" s="1">
        <v>4.2050000000000004E-3</v>
      </c>
      <c r="J27" s="1">
        <v>1202657580</v>
      </c>
      <c r="K27" s="4">
        <v>40218.689583333333</v>
      </c>
      <c r="M27" s="1">
        <v>72.800003000000004</v>
      </c>
      <c r="P27" s="1">
        <v>45.886726000000003</v>
      </c>
      <c r="R27" s="1">
        <v>-26.913277000000001</v>
      </c>
      <c r="T27" s="1">
        <v>-0.58651552085019099</v>
      </c>
    </row>
    <row r="28" spans="1:20">
      <c r="A28" s="1" t="s">
        <v>57</v>
      </c>
      <c r="B28" s="1">
        <v>1109980800</v>
      </c>
      <c r="C28" s="1">
        <v>7.1479999999999998E-3</v>
      </c>
      <c r="D28" s="1">
        <v>7.1699999999999997E-4</v>
      </c>
      <c r="E28" s="1">
        <v>4.3949999999999996E-3</v>
      </c>
      <c r="F28" s="1">
        <v>6.1130000000000004E-3</v>
      </c>
      <c r="I28" s="1" t="s">
        <v>58</v>
      </c>
      <c r="J28" s="1">
        <v>1207480500</v>
      </c>
      <c r="K28" s="4">
        <v>40274.510416666664</v>
      </c>
      <c r="M28" s="1">
        <v>99.800003000000004</v>
      </c>
      <c r="P28" s="1">
        <v>64.639526000000004</v>
      </c>
      <c r="R28" s="1">
        <v>-35.160477</v>
      </c>
      <c r="T28" s="1">
        <v>-0.54394701161639103</v>
      </c>
    </row>
    <row r="29" spans="1:20">
      <c r="A29" s="1" t="s">
        <v>59</v>
      </c>
      <c r="B29" s="1">
        <v>1110582000</v>
      </c>
      <c r="C29" s="1">
        <v>7.7629999999999999E-3</v>
      </c>
      <c r="D29" s="1">
        <v>8.2399999999999997E-4</v>
      </c>
      <c r="E29" s="1">
        <v>4.921E-3</v>
      </c>
      <c r="F29" s="1">
        <v>6.9360000000000003E-3</v>
      </c>
      <c r="J29" s="1">
        <v>1216728240</v>
      </c>
      <c r="K29" s="4">
        <v>40381.544444444444</v>
      </c>
      <c r="M29" s="1">
        <v>12.7</v>
      </c>
      <c r="P29" s="1">
        <v>11.130354000000001</v>
      </c>
      <c r="R29" s="1">
        <v>-1.5696460000000001</v>
      </c>
      <c r="T29" s="1">
        <v>-0.14102390633757</v>
      </c>
    </row>
    <row r="30" spans="1:20">
      <c r="A30" s="1" t="s">
        <v>60</v>
      </c>
      <c r="B30" s="1">
        <v>1111186800</v>
      </c>
      <c r="C30" s="1">
        <v>7.0260000000000001E-3</v>
      </c>
      <c r="D30" s="1">
        <v>9.19E-4</v>
      </c>
      <c r="E30" s="1">
        <v>5.2490000000000002E-3</v>
      </c>
      <c r="F30" s="1">
        <v>6.9100000000000003E-3</v>
      </c>
      <c r="J30" s="1">
        <v>1218031320</v>
      </c>
      <c r="K30" s="4">
        <v>40396.626388888886</v>
      </c>
      <c r="M30" s="1">
        <v>10.3</v>
      </c>
      <c r="P30" s="1">
        <v>8.9010730000000002</v>
      </c>
      <c r="R30" s="1">
        <v>-1.398927</v>
      </c>
      <c r="T30" s="1">
        <v>-0.157163861031136</v>
      </c>
    </row>
    <row r="31" spans="1:20">
      <c r="A31" s="1" t="s">
        <v>61</v>
      </c>
      <c r="B31" s="1">
        <v>1111791600</v>
      </c>
      <c r="C31" s="1">
        <v>8.1989999999999997E-3</v>
      </c>
      <c r="D31" s="1">
        <v>1.031E-3</v>
      </c>
      <c r="E31" s="1">
        <v>5.7099999999999998E-3</v>
      </c>
      <c r="F31" s="1">
        <v>7.5069999999999998E-3</v>
      </c>
      <c r="I31" s="1" t="s">
        <v>62</v>
      </c>
      <c r="J31" s="1">
        <v>1218549180</v>
      </c>
      <c r="K31" s="4">
        <v>40402.620138888888</v>
      </c>
      <c r="M31" s="1">
        <v>10.6</v>
      </c>
      <c r="P31" s="1">
        <v>8.6029870000000006</v>
      </c>
      <c r="R31" s="1">
        <v>-1.9970129999999999</v>
      </c>
      <c r="T31" s="1">
        <v>-0.232130189200565</v>
      </c>
    </row>
    <row r="32" spans="1:20">
      <c r="A32" s="1" t="s">
        <v>63</v>
      </c>
      <c r="B32" s="1">
        <v>1112396400</v>
      </c>
      <c r="C32" s="1">
        <v>5.3200000000000001E-3</v>
      </c>
      <c r="D32" s="1">
        <v>1.096E-3</v>
      </c>
      <c r="E32" s="1">
        <v>5.6179999999999997E-3</v>
      </c>
      <c r="F32" s="1">
        <v>5.7660000000000003E-3</v>
      </c>
      <c r="J32" s="1">
        <v>1223906520</v>
      </c>
      <c r="K32" s="4">
        <v>40464.626388888886</v>
      </c>
      <c r="M32" s="1">
        <v>21.5</v>
      </c>
      <c r="P32" s="1">
        <v>18.166944999999998</v>
      </c>
      <c r="R32" s="1">
        <v>-3.3330549999999999</v>
      </c>
      <c r="T32" s="1">
        <v>-0.183468106497818</v>
      </c>
    </row>
    <row r="33" spans="1:20">
      <c r="A33" s="1" t="s">
        <v>64</v>
      </c>
      <c r="B33" s="1">
        <v>1113001200</v>
      </c>
      <c r="C33" s="1">
        <v>8.2299999999999995E-4</v>
      </c>
      <c r="D33" s="1">
        <v>1.0920000000000001E-3</v>
      </c>
      <c r="E33" s="1">
        <v>4.849E-3</v>
      </c>
      <c r="F33" s="1">
        <v>2.9269999999999999E-3</v>
      </c>
      <c r="J33" s="1">
        <v>1225842960</v>
      </c>
      <c r="K33" s="4">
        <v>40487.038888888892</v>
      </c>
      <c r="M33" s="1">
        <v>91.900002000000001</v>
      </c>
      <c r="P33" s="1">
        <v>101.249458</v>
      </c>
      <c r="R33" s="1">
        <v>9.349456</v>
      </c>
      <c r="T33" s="1">
        <v>9.2340800481124599E-2</v>
      </c>
    </row>
    <row r="34" spans="1:20">
      <c r="A34" s="1" t="s">
        <v>65</v>
      </c>
      <c r="B34" s="1">
        <v>1113606000</v>
      </c>
      <c r="C34" s="1">
        <v>1.42E-3</v>
      </c>
      <c r="D34" s="1">
        <v>1.0970000000000001E-3</v>
      </c>
      <c r="E34" s="1">
        <v>4.2940000000000001E-3</v>
      </c>
      <c r="F34" s="1">
        <v>2.0010000000000002E-3</v>
      </c>
      <c r="J34" s="1">
        <v>1230455760</v>
      </c>
      <c r="K34" s="4">
        <v>40540.427777777775</v>
      </c>
      <c r="M34" s="1">
        <v>109</v>
      </c>
      <c r="P34" s="1">
        <v>93.758635999999996</v>
      </c>
      <c r="R34" s="1">
        <v>-15.241364000000001</v>
      </c>
      <c r="T34" s="1">
        <v>-0.16255957477879701</v>
      </c>
    </row>
    <row r="35" spans="1:20">
      <c r="A35" s="1" t="s">
        <v>66</v>
      </c>
      <c r="B35" s="1">
        <v>1114210800</v>
      </c>
      <c r="C35" s="1">
        <v>1.0009999999999999E-3</v>
      </c>
      <c r="D35" s="1">
        <v>1.096E-3</v>
      </c>
      <c r="E35" s="1">
        <v>3.7650000000000001E-3</v>
      </c>
      <c r="F35" s="1">
        <v>1.4289999999999999E-3</v>
      </c>
      <c r="J35" s="1">
        <v>1236509760</v>
      </c>
      <c r="K35" s="4">
        <v>40610.49722222222</v>
      </c>
      <c r="M35" s="1">
        <v>14.9</v>
      </c>
      <c r="P35" s="1">
        <v>17.111609000000001</v>
      </c>
      <c r="R35" s="1">
        <v>2.2116090000000002</v>
      </c>
      <c r="T35" s="1">
        <v>0.12924611589710799</v>
      </c>
    </row>
    <row r="36" spans="1:20">
      <c r="A36" s="1" t="s">
        <v>67</v>
      </c>
      <c r="B36" s="1">
        <v>1114815600</v>
      </c>
      <c r="C36" s="1">
        <v>1.5460000000000001E-3</v>
      </c>
      <c r="D36" s="1">
        <v>1.1019999999999999E-3</v>
      </c>
      <c r="E36" s="1">
        <v>3.411E-3</v>
      </c>
      <c r="F36" s="1">
        <v>1.5690000000000001E-3</v>
      </c>
      <c r="J36" s="1">
        <v>1244381460</v>
      </c>
      <c r="K36" s="4">
        <v>40701.604861111111</v>
      </c>
      <c r="M36" s="1">
        <v>40.099997999999999</v>
      </c>
      <c r="P36" s="1">
        <v>57.015411</v>
      </c>
      <c r="R36" s="1">
        <v>16.915413000000001</v>
      </c>
      <c r="T36" s="1">
        <v>0.29668141829232803</v>
      </c>
    </row>
    <row r="37" spans="1:20">
      <c r="A37" s="1" t="s">
        <v>68</v>
      </c>
      <c r="B37" s="1">
        <v>1115420400</v>
      </c>
      <c r="C37" s="1">
        <v>1.7700000000000001E-3</v>
      </c>
      <c r="D37" s="1">
        <v>1.1130000000000001E-3</v>
      </c>
      <c r="E37" s="1">
        <v>3.1419999999999998E-3</v>
      </c>
      <c r="F37" s="1">
        <v>1.604E-3</v>
      </c>
      <c r="J37" s="1">
        <v>1256048760</v>
      </c>
      <c r="K37" s="4">
        <v>40836.643055555556</v>
      </c>
      <c r="M37" s="1">
        <v>42.799999</v>
      </c>
      <c r="P37" s="1">
        <v>46.601165999999999</v>
      </c>
      <c r="R37" s="1">
        <v>3.801167</v>
      </c>
      <c r="T37" s="1">
        <v>8.1568066344091E-2</v>
      </c>
    </row>
    <row r="38" spans="1:20">
      <c r="A38" s="1" t="s">
        <v>69</v>
      </c>
      <c r="B38" s="1">
        <v>1116025200</v>
      </c>
      <c r="C38" s="1">
        <v>9.6900000000000003E-4</v>
      </c>
      <c r="D38" s="1">
        <v>1.1100000000000001E-3</v>
      </c>
      <c r="E38" s="1">
        <v>2.7920000000000002E-3</v>
      </c>
      <c r="F38" s="1">
        <v>1.2260000000000001E-3</v>
      </c>
      <c r="J38" s="1">
        <v>1265127840</v>
      </c>
      <c r="K38" s="4">
        <v>40941.724999999999</v>
      </c>
      <c r="M38" s="1">
        <v>19.700001</v>
      </c>
      <c r="P38" s="1">
        <v>33.858311</v>
      </c>
      <c r="R38" s="1">
        <v>14.15831</v>
      </c>
      <c r="T38" s="1">
        <v>0.41816350496632898</v>
      </c>
    </row>
    <row r="39" spans="1:20">
      <c r="A39" s="1" t="s">
        <v>70</v>
      </c>
      <c r="B39" s="1">
        <v>1116630000</v>
      </c>
      <c r="C39" s="1">
        <v>9.6699999999999998E-4</v>
      </c>
      <c r="D39" s="1">
        <v>1.108E-3</v>
      </c>
      <c r="E39" s="1">
        <v>2.4970000000000001E-3</v>
      </c>
      <c r="F39" s="1">
        <v>1.0660000000000001E-3</v>
      </c>
      <c r="J39" s="1">
        <v>1273670760</v>
      </c>
      <c r="K39" s="4">
        <v>41040.601388888892</v>
      </c>
      <c r="M39" s="1">
        <v>12.7</v>
      </c>
      <c r="P39" s="1">
        <v>14.318421000000001</v>
      </c>
      <c r="R39" s="1">
        <v>1.6184210000000001</v>
      </c>
      <c r="T39" s="1">
        <v>0.11303068962702</v>
      </c>
    </row>
    <row r="40" spans="1:20">
      <c r="A40" s="1" t="s">
        <v>71</v>
      </c>
      <c r="B40" s="1">
        <v>1117234800</v>
      </c>
      <c r="C40" s="1">
        <v>1.1820000000000001E-3</v>
      </c>
      <c r="D40" s="1">
        <v>1.109E-3</v>
      </c>
      <c r="E40" s="1">
        <v>2.2850000000000001E-3</v>
      </c>
      <c r="F40" s="1">
        <v>1.1360000000000001E-3</v>
      </c>
      <c r="J40" s="1">
        <v>1275215040</v>
      </c>
      <c r="K40" s="4">
        <v>41058.474999999999</v>
      </c>
      <c r="M40" s="1">
        <v>11.9</v>
      </c>
      <c r="P40" s="1">
        <v>11.368387</v>
      </c>
      <c r="R40" s="1">
        <v>-0.531613</v>
      </c>
      <c r="T40" s="1">
        <v>-4.6762394700321203E-2</v>
      </c>
    </row>
    <row r="41" spans="1:20">
      <c r="A41" s="1" t="s">
        <v>72</v>
      </c>
      <c r="B41" s="1">
        <v>1117839600</v>
      </c>
      <c r="C41" s="1">
        <v>1.2620000000000001E-3</v>
      </c>
      <c r="D41" s="1">
        <v>1.111E-3</v>
      </c>
      <c r="E41" s="1">
        <v>2.1180000000000001E-3</v>
      </c>
      <c r="F41" s="1">
        <v>1.1770000000000001E-3</v>
      </c>
      <c r="J41" s="1">
        <v>1279443840</v>
      </c>
      <c r="K41" s="4">
        <v>41107.419444444444</v>
      </c>
      <c r="M41" s="1">
        <v>7.75</v>
      </c>
      <c r="P41" s="1">
        <v>9.9238180000000007</v>
      </c>
      <c r="R41" s="1">
        <v>2.1738179999999998</v>
      </c>
      <c r="T41" s="1">
        <v>0.219050571060453</v>
      </c>
    </row>
    <row r="42" spans="1:20">
      <c r="A42" s="1" t="s">
        <v>73</v>
      </c>
      <c r="B42" s="1">
        <v>1118444400</v>
      </c>
      <c r="C42" s="1">
        <v>1.294E-3</v>
      </c>
      <c r="D42" s="1">
        <v>1.114E-3</v>
      </c>
      <c r="E42" s="1">
        <v>1.9849999999999998E-3</v>
      </c>
      <c r="F42" s="1">
        <v>1.2409999999999999E-3</v>
      </c>
      <c r="J42" s="1">
        <v>1282640040</v>
      </c>
      <c r="K42" s="4">
        <v>41144.412499999999</v>
      </c>
      <c r="M42" s="1">
        <v>6.74</v>
      </c>
      <c r="P42" s="1">
        <v>9.1408389999999997</v>
      </c>
      <c r="R42" s="1">
        <v>2.4008389999999999</v>
      </c>
      <c r="T42" s="1">
        <v>0.26264974145152298</v>
      </c>
    </row>
    <row r="43" spans="1:20">
      <c r="A43" s="1" t="s">
        <v>74</v>
      </c>
      <c r="B43" s="1">
        <v>1119049200</v>
      </c>
      <c r="C43" s="1">
        <v>1.2260000000000001E-3</v>
      </c>
      <c r="D43" s="1">
        <v>1.116E-3</v>
      </c>
      <c r="E43" s="1">
        <v>1.8619999999999999E-3</v>
      </c>
      <c r="F43" s="1">
        <v>1.235E-3</v>
      </c>
      <c r="J43" s="1">
        <v>1287823080</v>
      </c>
      <c r="K43" s="4">
        <v>41204.401388888888</v>
      </c>
      <c r="M43" s="1">
        <v>6.59</v>
      </c>
      <c r="P43" s="1">
        <v>8.3685150000000004</v>
      </c>
      <c r="R43" s="1">
        <v>1.7785150000000001</v>
      </c>
      <c r="T43" s="1">
        <v>0.21252456379656401</v>
      </c>
    </row>
    <row r="44" spans="1:20">
      <c r="A44" s="1" t="s">
        <v>75</v>
      </c>
      <c r="B44" s="1">
        <v>1119654000</v>
      </c>
      <c r="C44" s="1">
        <v>2.186E-3</v>
      </c>
      <c r="D44" s="1">
        <v>1.132E-3</v>
      </c>
      <c r="E44" s="1">
        <v>1.921E-3</v>
      </c>
      <c r="F44" s="1">
        <v>1.931E-3</v>
      </c>
      <c r="J44" s="1">
        <v>1290942660</v>
      </c>
      <c r="K44" s="4">
        <v>41240.507638888892</v>
      </c>
      <c r="M44" s="1">
        <v>6.04</v>
      </c>
      <c r="P44" s="1">
        <v>7.423292</v>
      </c>
      <c r="R44" s="1">
        <v>1.383292</v>
      </c>
      <c r="T44" s="1">
        <v>0.18634481844443099</v>
      </c>
    </row>
    <row r="45" spans="1:20">
      <c r="A45" s="1" t="s">
        <v>76</v>
      </c>
      <c r="B45" s="1">
        <v>1120258800</v>
      </c>
      <c r="C45" s="1">
        <v>3.4090000000000001E-3</v>
      </c>
      <c r="D45" s="1">
        <v>1.1670000000000001E-3</v>
      </c>
      <c r="E45" s="1">
        <v>2.1649999999999998E-3</v>
      </c>
      <c r="F45" s="1">
        <v>2.9069999999999999E-3</v>
      </c>
      <c r="J45" s="1">
        <v>1296657780</v>
      </c>
      <c r="K45" s="4">
        <v>41306.654861111114</v>
      </c>
      <c r="M45" s="1">
        <v>5.09</v>
      </c>
      <c r="P45" s="1">
        <v>6.9150799999999997</v>
      </c>
      <c r="R45" s="1">
        <v>1.82508</v>
      </c>
      <c r="T45" s="1">
        <v>0.26392753229174498</v>
      </c>
    </row>
    <row r="46" spans="1:20">
      <c r="A46" s="1" t="s">
        <v>77</v>
      </c>
      <c r="B46" s="1">
        <v>1120863600</v>
      </c>
      <c r="C46" s="1">
        <v>3.3050000000000002E-3</v>
      </c>
      <c r="D46" s="1">
        <v>1.1999999999999999E-3</v>
      </c>
      <c r="E46" s="1">
        <v>2.3419999999999999E-3</v>
      </c>
      <c r="F46" s="1">
        <v>3.0569999999999998E-3</v>
      </c>
      <c r="J46" s="1">
        <v>1301315340</v>
      </c>
      <c r="K46" s="4">
        <v>41360.561805555553</v>
      </c>
      <c r="M46" s="1">
        <v>4.8899999999999997</v>
      </c>
      <c r="P46" s="1">
        <v>6.2054020000000003</v>
      </c>
      <c r="R46" s="1">
        <v>1.315402</v>
      </c>
      <c r="T46" s="1">
        <v>0.211976919464686</v>
      </c>
    </row>
    <row r="47" spans="1:20">
      <c r="A47" s="1" t="s">
        <v>78</v>
      </c>
      <c r="B47" s="1">
        <v>1121468400</v>
      </c>
      <c r="C47" s="1">
        <v>2.7539999999999999E-3</v>
      </c>
      <c r="D47" s="1">
        <v>1.224E-3</v>
      </c>
      <c r="E47" s="1">
        <v>2.4099999999999998E-3</v>
      </c>
      <c r="F47" s="1">
        <v>2.9459999999999998E-3</v>
      </c>
      <c r="J47" s="1">
        <v>1307535780</v>
      </c>
      <c r="K47" s="4">
        <v>41432.557638888888</v>
      </c>
      <c r="M47" s="1">
        <v>4.41</v>
      </c>
      <c r="P47" s="1">
        <v>4.8523199999999997</v>
      </c>
      <c r="R47" s="1">
        <v>0.44231999999999999</v>
      </c>
      <c r="T47" s="1">
        <v>9.1156395291324493E-2</v>
      </c>
    </row>
    <row r="48" spans="1:20">
      <c r="A48" s="1" t="s">
        <v>79</v>
      </c>
      <c r="B48" s="1">
        <v>1122073200</v>
      </c>
      <c r="C48" s="1">
        <v>2.2469999999999999E-3</v>
      </c>
      <c r="D48" s="1">
        <v>1.2390000000000001E-3</v>
      </c>
      <c r="E48" s="1">
        <v>2.3800000000000002E-3</v>
      </c>
      <c r="F48" s="1">
        <v>2.506E-3</v>
      </c>
      <c r="J48" s="1">
        <v>1311202980</v>
      </c>
      <c r="K48" s="4">
        <v>41475.002083333333</v>
      </c>
      <c r="M48" s="1">
        <v>3.88</v>
      </c>
      <c r="P48" s="1">
        <v>4.4577080000000002</v>
      </c>
      <c r="R48" s="1">
        <v>0.577708</v>
      </c>
      <c r="T48" s="1">
        <v>0.12959754205524501</v>
      </c>
    </row>
    <row r="49" spans="1:20">
      <c r="A49" s="1" t="s">
        <v>80</v>
      </c>
      <c r="B49" s="1">
        <v>1122678000</v>
      </c>
      <c r="C49" s="1">
        <v>1.5139999999999999E-3</v>
      </c>
      <c r="D49" s="1">
        <v>1.243E-3</v>
      </c>
      <c r="E49" s="1">
        <v>2.2390000000000001E-3</v>
      </c>
      <c r="F49" s="1">
        <v>1.905E-3</v>
      </c>
      <c r="J49" s="1">
        <v>1323095400</v>
      </c>
      <c r="K49" s="4">
        <v>41612.645833333336</v>
      </c>
      <c r="M49" s="1">
        <v>3.73</v>
      </c>
      <c r="P49" s="1">
        <v>4.0382999999999996</v>
      </c>
      <c r="R49" s="1">
        <v>0.30830000000000002</v>
      </c>
      <c r="T49" s="1">
        <v>7.6344006141197907E-2</v>
      </c>
    </row>
    <row r="50" spans="1:20">
      <c r="A50" s="1" t="s">
        <v>81</v>
      </c>
      <c r="B50" s="1">
        <v>1123282800</v>
      </c>
      <c r="C50" s="1">
        <v>7.6800000000000002E-4</v>
      </c>
      <c r="D50" s="1">
        <v>1.2359999999999999E-3</v>
      </c>
      <c r="E50" s="1">
        <v>1.9980000000000002E-3</v>
      </c>
      <c r="F50" s="1">
        <v>1.1689999999999999E-3</v>
      </c>
      <c r="J50" s="1">
        <v>1329660900</v>
      </c>
      <c r="K50" s="4">
        <v>41688.635416666664</v>
      </c>
      <c r="M50" s="1">
        <v>3.56</v>
      </c>
      <c r="P50" s="1">
        <v>3.440753</v>
      </c>
      <c r="R50" s="1">
        <v>-0.11924700000000001</v>
      </c>
      <c r="T50" s="1">
        <v>-3.4657239272915003E-2</v>
      </c>
    </row>
    <row r="51" spans="1:20">
      <c r="A51" s="1" t="s">
        <v>82</v>
      </c>
      <c r="B51" s="1">
        <v>1123887600</v>
      </c>
      <c r="C51" s="1">
        <v>0</v>
      </c>
      <c r="D51" s="1">
        <v>1.217E-3</v>
      </c>
      <c r="E51" s="1">
        <v>1.6770000000000001E-3</v>
      </c>
      <c r="F51" s="1">
        <v>4.9100000000000001E-4</v>
      </c>
      <c r="J51" s="1">
        <v>1332850560</v>
      </c>
      <c r="K51" s="4">
        <v>41725.552777777775</v>
      </c>
      <c r="M51" s="1">
        <v>3.41</v>
      </c>
      <c r="P51" s="1">
        <v>3.8056160000000001</v>
      </c>
      <c r="R51" s="1">
        <v>0.39561600000000002</v>
      </c>
      <c r="T51" s="1">
        <v>0.10395583789851599</v>
      </c>
    </row>
    <row r="52" spans="1:20">
      <c r="A52" s="1" t="s">
        <v>83</v>
      </c>
      <c r="B52" s="1">
        <v>1124492400</v>
      </c>
      <c r="C52" s="1">
        <v>0</v>
      </c>
      <c r="D52" s="1">
        <v>1.1980000000000001E-3</v>
      </c>
      <c r="E52" s="1">
        <v>1.407E-3</v>
      </c>
      <c r="F52" s="1">
        <v>2.0599999999999999E-4</v>
      </c>
      <c r="J52" s="1">
        <v>1342948320</v>
      </c>
      <c r="K52" s="4">
        <v>41842.425000000003</v>
      </c>
      <c r="M52" s="1">
        <v>3.32</v>
      </c>
      <c r="P52" s="1">
        <v>2.2386119999999998</v>
      </c>
      <c r="R52" s="1">
        <v>-1.081388</v>
      </c>
      <c r="T52" s="1">
        <v>-0.48306182580992202</v>
      </c>
    </row>
    <row r="53" spans="1:20">
      <c r="A53" s="1" t="s">
        <v>84</v>
      </c>
      <c r="B53" s="1">
        <v>1125097200</v>
      </c>
      <c r="C53" s="1">
        <v>0</v>
      </c>
      <c r="D53" s="1">
        <v>1.1800000000000001E-3</v>
      </c>
      <c r="E53" s="1">
        <v>1.181E-3</v>
      </c>
      <c r="F53" s="1">
        <v>8.7000000000000001E-5</v>
      </c>
      <c r="J53" s="1">
        <v>1345525320</v>
      </c>
      <c r="K53" s="4">
        <v>41872.251388888886</v>
      </c>
      <c r="M53" s="1">
        <v>4.55</v>
      </c>
      <c r="P53" s="1">
        <v>1.9859070000000001</v>
      </c>
      <c r="R53" s="1">
        <v>-2.5640930000000002</v>
      </c>
      <c r="T53" s="1">
        <v>-1.29114455007208</v>
      </c>
    </row>
    <row r="54" spans="1:20">
      <c r="A54" s="1" t="s">
        <v>85</v>
      </c>
      <c r="B54" s="1">
        <v>1125702000</v>
      </c>
      <c r="C54" s="1">
        <v>0</v>
      </c>
      <c r="D54" s="1">
        <v>1.1609999999999999E-3</v>
      </c>
      <c r="E54" s="1">
        <v>9.9099999999999991E-4</v>
      </c>
      <c r="F54" s="1">
        <v>3.6000000000000001E-5</v>
      </c>
      <c r="J54" s="1">
        <v>1347962520</v>
      </c>
      <c r="K54" s="4">
        <v>41900.459722222222</v>
      </c>
      <c r="M54" s="1">
        <v>3.21</v>
      </c>
      <c r="P54" s="1">
        <v>1.862887</v>
      </c>
      <c r="R54" s="1">
        <v>-1.347113</v>
      </c>
      <c r="T54" s="1">
        <v>-0.72313189152106405</v>
      </c>
    </row>
    <row r="55" spans="1:20">
      <c r="A55" s="1" t="s">
        <v>86</v>
      </c>
      <c r="B55" s="1">
        <v>1126306800</v>
      </c>
      <c r="C55" s="1">
        <v>0</v>
      </c>
      <c r="D55" s="1">
        <v>1.1429999999999999E-3</v>
      </c>
      <c r="E55" s="1">
        <v>8.3199999999999995E-4</v>
      </c>
      <c r="F55" s="1">
        <v>1.5E-5</v>
      </c>
      <c r="J55" s="1">
        <v>1350466140</v>
      </c>
      <c r="K55" s="4">
        <v>41929.436805555553</v>
      </c>
      <c r="M55" s="1">
        <v>2.97</v>
      </c>
      <c r="P55" s="1">
        <v>1.7470129999999999</v>
      </c>
      <c r="R55" s="1">
        <v>-1.222987</v>
      </c>
      <c r="T55" s="1">
        <v>-0.70004459039514899</v>
      </c>
    </row>
    <row r="56" spans="1:20">
      <c r="A56" s="1" t="s">
        <v>87</v>
      </c>
      <c r="B56" s="1">
        <v>1126911600</v>
      </c>
      <c r="C56" s="1">
        <v>0</v>
      </c>
      <c r="D56" s="1">
        <v>1.126E-3</v>
      </c>
      <c r="E56" s="1">
        <v>6.9800000000000005E-4</v>
      </c>
      <c r="F56" s="1">
        <v>6.0000000000000002E-6</v>
      </c>
    </row>
    <row r="57" spans="1:20">
      <c r="A57" s="1" t="s">
        <v>88</v>
      </c>
      <c r="B57" s="1">
        <v>1127516400</v>
      </c>
      <c r="C57" s="1">
        <v>0</v>
      </c>
      <c r="D57" s="1">
        <v>1.108E-3</v>
      </c>
      <c r="E57" s="1">
        <v>5.8600000000000004E-4</v>
      </c>
      <c r="F57" s="1">
        <v>3.0000000000000001E-6</v>
      </c>
    </row>
    <row r="58" spans="1:20">
      <c r="A58" s="1" t="s">
        <v>89</v>
      </c>
      <c r="B58" s="1">
        <v>1128121200</v>
      </c>
      <c r="C58" s="1">
        <v>0</v>
      </c>
      <c r="D58" s="1">
        <v>1.091E-3</v>
      </c>
      <c r="E58" s="1">
        <v>4.9200000000000003E-4</v>
      </c>
      <c r="F58" s="1">
        <v>9.9999999999999995E-7</v>
      </c>
    </row>
    <row r="59" spans="1:20">
      <c r="A59" s="1" t="s">
        <v>90</v>
      </c>
      <c r="B59" s="1">
        <v>1128726000</v>
      </c>
      <c r="C59" s="1">
        <v>0</v>
      </c>
      <c r="D59" s="1">
        <v>1.075E-3</v>
      </c>
      <c r="E59" s="1">
        <v>4.1300000000000001E-4</v>
      </c>
      <c r="F59" s="1">
        <v>0</v>
      </c>
    </row>
    <row r="60" spans="1:20">
      <c r="A60" s="1" t="s">
        <v>91</v>
      </c>
      <c r="B60" s="1">
        <v>1129330800</v>
      </c>
      <c r="C60" s="1">
        <v>2.6999999999999999E-5</v>
      </c>
      <c r="D60" s="1">
        <v>1.059E-3</v>
      </c>
      <c r="E60" s="1">
        <v>3.5199999999999999E-4</v>
      </c>
      <c r="F60" s="1">
        <v>2.8E-5</v>
      </c>
    </row>
    <row r="61" spans="1:20">
      <c r="A61" s="1" t="s">
        <v>92</v>
      </c>
      <c r="B61" s="1">
        <v>1129935600</v>
      </c>
      <c r="C61" s="1">
        <v>8.2100000000000001E-4</v>
      </c>
      <c r="D61" s="1">
        <v>1.0549999999999999E-3</v>
      </c>
      <c r="E61" s="1">
        <v>4.3199999999999998E-4</v>
      </c>
      <c r="F61" s="1">
        <v>5.7899999999999998E-4</v>
      </c>
    </row>
    <row r="62" spans="1:20">
      <c r="A62" s="1" t="s">
        <v>93</v>
      </c>
      <c r="B62" s="1">
        <v>1130540400</v>
      </c>
      <c r="C62" s="1">
        <v>1.273E-3</v>
      </c>
      <c r="D62" s="1">
        <v>1.0579999999999999E-3</v>
      </c>
      <c r="E62" s="1">
        <v>5.6700000000000001E-4</v>
      </c>
      <c r="F62" s="1">
        <v>9.8200000000000002E-4</v>
      </c>
    </row>
    <row r="63" spans="1:20">
      <c r="A63" s="1" t="s">
        <v>94</v>
      </c>
      <c r="B63" s="1">
        <v>1131148800</v>
      </c>
      <c r="C63" s="1">
        <v>2.983E-3</v>
      </c>
      <c r="D63" s="1">
        <v>1.088E-3</v>
      </c>
      <c r="E63" s="1">
        <v>9.5600000000000004E-4</v>
      </c>
      <c r="F63" s="1">
        <v>2.1619999999999999E-3</v>
      </c>
    </row>
    <row r="64" spans="1:20">
      <c r="A64" s="1" t="s">
        <v>95</v>
      </c>
      <c r="B64" s="1">
        <v>1131753600</v>
      </c>
      <c r="C64" s="1">
        <v>1.56E-3</v>
      </c>
      <c r="D64" s="1">
        <v>1.0950000000000001E-3</v>
      </c>
      <c r="E64" s="1">
        <v>1.052E-3</v>
      </c>
      <c r="F64" s="1">
        <v>1.815E-3</v>
      </c>
    </row>
    <row r="65" spans="1:6">
      <c r="A65" s="1" t="s">
        <v>96</v>
      </c>
      <c r="B65" s="1">
        <v>1132358400</v>
      </c>
      <c r="C65" s="1">
        <v>3.5750000000000001E-3</v>
      </c>
      <c r="D65" s="1">
        <v>1.1329999999999999E-3</v>
      </c>
      <c r="E65" s="1">
        <v>1.4729999999999999E-3</v>
      </c>
      <c r="F65" s="1">
        <v>3.1649999999999998E-3</v>
      </c>
    </row>
    <row r="66" spans="1:6">
      <c r="A66" s="1" t="s">
        <v>97</v>
      </c>
      <c r="B66" s="1">
        <v>1132963200</v>
      </c>
      <c r="C66" s="1">
        <v>7.0990000000000003E-3</v>
      </c>
      <c r="D66" s="1">
        <v>1.225E-3</v>
      </c>
      <c r="E66" s="1">
        <v>2.3739999999999998E-3</v>
      </c>
      <c r="F66" s="1">
        <v>5.4479999999999997E-3</v>
      </c>
    </row>
    <row r="67" spans="1:6">
      <c r="A67" s="1" t="s">
        <v>98</v>
      </c>
      <c r="B67" s="1">
        <v>1133568000</v>
      </c>
      <c r="C67" s="1">
        <v>4.9569999999999996E-3</v>
      </c>
      <c r="D67" s="1">
        <v>1.2819999999999999E-3</v>
      </c>
      <c r="E67" s="1">
        <v>2.7799999999999999E-3</v>
      </c>
      <c r="F67" s="1">
        <v>5.0699999999999999E-3</v>
      </c>
    </row>
    <row r="68" spans="1:6">
      <c r="A68" s="1" t="s">
        <v>99</v>
      </c>
      <c r="B68" s="1">
        <v>1134172800</v>
      </c>
      <c r="C68" s="1">
        <v>3.0179999999999998E-3</v>
      </c>
      <c r="D68" s="1">
        <v>1.3079999999999999E-3</v>
      </c>
      <c r="E68" s="1">
        <v>2.8170000000000001E-3</v>
      </c>
      <c r="F68" s="1">
        <v>3.8969999999999999E-3</v>
      </c>
    </row>
    <row r="69" spans="1:6">
      <c r="A69" s="1" t="s">
        <v>100</v>
      </c>
      <c r="B69" s="1">
        <v>1134777600</v>
      </c>
      <c r="C69" s="1">
        <v>1.086E-2</v>
      </c>
      <c r="D69" s="1">
        <v>1.4549999999999999E-3</v>
      </c>
      <c r="E69" s="1">
        <v>4.1219999999999998E-3</v>
      </c>
      <c r="F69" s="1">
        <v>8.2660000000000008E-3</v>
      </c>
    </row>
    <row r="70" spans="1:6">
      <c r="A70" s="1" t="s">
        <v>101</v>
      </c>
      <c r="B70" s="1">
        <v>1135382400</v>
      </c>
      <c r="C70" s="1">
        <v>9.4850000000000004E-3</v>
      </c>
      <c r="D70" s="1">
        <v>1.578E-3</v>
      </c>
      <c r="E70" s="1">
        <v>4.9769999999999997E-3</v>
      </c>
      <c r="F70" s="1">
        <v>8.9589999999999999E-3</v>
      </c>
    </row>
    <row r="71" spans="1:6">
      <c r="A71" s="1" t="s">
        <v>102</v>
      </c>
      <c r="B71" s="1">
        <v>1135987200</v>
      </c>
      <c r="C71" s="1">
        <v>8.5059999999999997E-3</v>
      </c>
      <c r="D71" s="1">
        <v>1.684E-3</v>
      </c>
      <c r="E71" s="1">
        <v>5.5160000000000001E-3</v>
      </c>
      <c r="F71" s="1">
        <v>8.2769999999999996E-3</v>
      </c>
    </row>
    <row r="72" spans="1:6">
      <c r="A72" s="1" t="s">
        <v>103</v>
      </c>
      <c r="B72" s="1">
        <v>1136592000</v>
      </c>
      <c r="C72" s="1">
        <v>4.0930000000000003E-3</v>
      </c>
      <c r="D72" s="1">
        <v>1.7210000000000001E-3</v>
      </c>
      <c r="E72" s="1">
        <v>5.2919999999999998E-3</v>
      </c>
      <c r="F72" s="1">
        <v>5.9760000000000004E-3</v>
      </c>
    </row>
    <row r="73" spans="1:6">
      <c r="A73" s="1" t="s">
        <v>104</v>
      </c>
      <c r="B73" s="1">
        <v>1137196800</v>
      </c>
      <c r="C73" s="1">
        <v>2.9719999999999998E-3</v>
      </c>
      <c r="D73" s="1">
        <v>1.74E-3</v>
      </c>
      <c r="E73" s="1">
        <v>4.9049999999999996E-3</v>
      </c>
      <c r="F73" s="1">
        <v>4.0260000000000001E-3</v>
      </c>
    </row>
    <row r="74" spans="1:6">
      <c r="A74" s="1" t="s">
        <v>105</v>
      </c>
      <c r="B74" s="1">
        <v>1137801600</v>
      </c>
      <c r="C74" s="1">
        <v>1.392E-3</v>
      </c>
      <c r="D74" s="1">
        <v>1.7340000000000001E-3</v>
      </c>
      <c r="E74" s="1">
        <v>4.3359999999999996E-3</v>
      </c>
      <c r="F74" s="1">
        <v>2.4359999999999998E-3</v>
      </c>
    </row>
    <row r="75" spans="1:6">
      <c r="A75" s="1" t="s">
        <v>106</v>
      </c>
      <c r="B75" s="1">
        <v>1138406400</v>
      </c>
      <c r="C75" s="1">
        <v>1.405E-3</v>
      </c>
      <c r="D75" s="1">
        <v>1.7290000000000001E-3</v>
      </c>
      <c r="E75" s="1">
        <v>3.8630000000000001E-3</v>
      </c>
      <c r="F75" s="1">
        <v>1.8129999999999999E-3</v>
      </c>
    </row>
    <row r="76" spans="1:6">
      <c r="A76" s="1" t="s">
        <v>107</v>
      </c>
      <c r="B76" s="1">
        <v>1139011200</v>
      </c>
      <c r="C76" s="1">
        <v>1.4710000000000001E-3</v>
      </c>
      <c r="D76" s="1">
        <v>1.725E-3</v>
      </c>
      <c r="E76" s="1">
        <v>3.4770000000000001E-3</v>
      </c>
      <c r="F76" s="1">
        <v>1.6050000000000001E-3</v>
      </c>
    </row>
    <row r="77" spans="1:6">
      <c r="A77" s="1" t="s">
        <v>108</v>
      </c>
      <c r="B77" s="1">
        <v>1139616000</v>
      </c>
      <c r="C77" s="1">
        <v>2.1679999999999998E-3</v>
      </c>
      <c r="D77" s="1">
        <v>1.732E-3</v>
      </c>
      <c r="E77" s="1">
        <v>3.2599999999999999E-3</v>
      </c>
      <c r="F77" s="1">
        <v>1.843E-3</v>
      </c>
    </row>
    <row r="78" spans="1:6">
      <c r="A78" s="1" t="s">
        <v>109</v>
      </c>
      <c r="B78" s="1">
        <v>1140220800</v>
      </c>
      <c r="C78" s="1">
        <v>6.6160000000000004E-3</v>
      </c>
      <c r="D78" s="1">
        <v>1.807E-3</v>
      </c>
      <c r="E78" s="1">
        <v>3.8049999999999998E-3</v>
      </c>
      <c r="F78" s="1">
        <v>4.7910000000000001E-3</v>
      </c>
    </row>
    <row r="79" spans="1:6">
      <c r="A79" s="1" t="s">
        <v>110</v>
      </c>
      <c r="B79" s="1">
        <v>1140825600</v>
      </c>
      <c r="C79" s="1">
        <v>4.9309999999999996E-3</v>
      </c>
      <c r="D79" s="1">
        <v>1.854E-3</v>
      </c>
      <c r="E79" s="1">
        <v>3.9509999999999997E-3</v>
      </c>
      <c r="F79" s="1">
        <v>4.3090000000000003E-3</v>
      </c>
    </row>
    <row r="80" spans="1:6">
      <c r="A80" s="1" t="s">
        <v>111</v>
      </c>
      <c r="B80" s="1">
        <v>1141430400</v>
      </c>
      <c r="C80" s="1">
        <v>3.79E-4</v>
      </c>
      <c r="D80" s="1">
        <v>1.8320000000000001E-3</v>
      </c>
      <c r="E80" s="1">
        <v>3.3760000000000001E-3</v>
      </c>
      <c r="F80" s="1">
        <v>2.0070000000000001E-3</v>
      </c>
    </row>
    <row r="81" spans="1:6">
      <c r="A81" s="1" t="s">
        <v>112</v>
      </c>
      <c r="B81" s="1">
        <v>1142031600</v>
      </c>
      <c r="C81" s="1">
        <v>2.457E-3</v>
      </c>
      <c r="D81" s="1">
        <v>1.841E-3</v>
      </c>
      <c r="E81" s="1">
        <v>3.2529999999999998E-3</v>
      </c>
      <c r="F81" s="1">
        <v>2.7490000000000001E-3</v>
      </c>
    </row>
    <row r="82" spans="1:6">
      <c r="A82" s="1" t="s">
        <v>113</v>
      </c>
      <c r="B82" s="1">
        <v>1142636400</v>
      </c>
      <c r="C82" s="1">
        <v>1.073E-2</v>
      </c>
      <c r="D82" s="1">
        <v>1.9780000000000002E-3</v>
      </c>
      <c r="E82" s="1">
        <v>4.5040000000000002E-3</v>
      </c>
      <c r="F82" s="1">
        <v>8.3829999999999998E-3</v>
      </c>
    </row>
    <row r="83" spans="1:6">
      <c r="A83" s="1" t="s">
        <v>114</v>
      </c>
      <c r="B83" s="1">
        <v>1143241200</v>
      </c>
      <c r="C83" s="1">
        <v>1.5682000000000001E-2</v>
      </c>
      <c r="D83" s="1">
        <v>2.1879999999999998E-3</v>
      </c>
      <c r="E83" s="1">
        <v>6.2779999999999997E-3</v>
      </c>
      <c r="F83" s="1">
        <v>1.2399E-2</v>
      </c>
    </row>
    <row r="84" spans="1:6">
      <c r="A84" s="1" t="s">
        <v>115</v>
      </c>
      <c r="B84" s="1">
        <v>1143846000</v>
      </c>
      <c r="C84" s="1">
        <v>1.4678E-2</v>
      </c>
      <c r="D84" s="1">
        <v>2.379E-3</v>
      </c>
      <c r="E84" s="1">
        <v>7.6099999999999996E-3</v>
      </c>
      <c r="F84" s="1">
        <v>1.3544E-2</v>
      </c>
    </row>
    <row r="85" spans="1:6">
      <c r="A85" s="1" t="s">
        <v>116</v>
      </c>
      <c r="B85" s="1">
        <v>1144450800</v>
      </c>
      <c r="C85" s="1">
        <v>1.5779999999999999E-2</v>
      </c>
      <c r="D85" s="1">
        <v>2.5850000000000001E-3</v>
      </c>
      <c r="E85" s="1">
        <v>8.9580000000000007E-3</v>
      </c>
      <c r="F85" s="1">
        <v>1.5605000000000001E-2</v>
      </c>
    </row>
    <row r="86" spans="1:6">
      <c r="A86" s="1" t="s">
        <v>117</v>
      </c>
      <c r="B86" s="1">
        <v>1145055600</v>
      </c>
      <c r="C86" s="1">
        <v>3.2420000000000001E-3</v>
      </c>
      <c r="D86" s="1">
        <v>2.5950000000000001E-3</v>
      </c>
      <c r="E86" s="1">
        <v>8.005E-3</v>
      </c>
      <c r="F86" s="1">
        <v>7.8799999999999999E-3</v>
      </c>
    </row>
    <row r="87" spans="1:6">
      <c r="A87" s="1" t="s">
        <v>118</v>
      </c>
      <c r="B87" s="1">
        <v>1145660400</v>
      </c>
      <c r="C87" s="1">
        <v>1.8164E-2</v>
      </c>
      <c r="D87" s="1">
        <v>2.8340000000000001E-3</v>
      </c>
      <c r="E87" s="1">
        <v>9.6609999999999994E-3</v>
      </c>
      <c r="F87" s="1">
        <v>1.4430999999999999E-2</v>
      </c>
    </row>
    <row r="88" spans="1:6">
      <c r="A88" s="1" t="s">
        <v>119</v>
      </c>
      <c r="B88" s="1">
        <v>1146265200</v>
      </c>
      <c r="C88" s="1">
        <v>1.8016999999999998E-2</v>
      </c>
      <c r="D88" s="1">
        <v>3.0669999999999998E-3</v>
      </c>
      <c r="E88" s="1">
        <v>1.0976E-2</v>
      </c>
      <c r="F88" s="1">
        <v>1.6219000000000001E-2</v>
      </c>
    </row>
    <row r="89" spans="1:6">
      <c r="A89" s="1" t="s">
        <v>120</v>
      </c>
      <c r="B89" s="1">
        <v>1146870000</v>
      </c>
      <c r="C89" s="1">
        <v>1.5663E-2</v>
      </c>
      <c r="D89" s="1">
        <v>3.2599999999999999E-3</v>
      </c>
      <c r="E89" s="1">
        <v>1.1733E-2</v>
      </c>
      <c r="F89" s="1">
        <v>1.6112999999999999E-2</v>
      </c>
    </row>
    <row r="90" spans="1:6">
      <c r="A90" s="1" t="s">
        <v>121</v>
      </c>
      <c r="B90" s="1">
        <v>1147474800</v>
      </c>
      <c r="C90" s="1">
        <v>2.0168999999999999E-2</v>
      </c>
      <c r="D90" s="1">
        <v>3.519E-3</v>
      </c>
      <c r="E90" s="1">
        <v>1.3081000000000001E-2</v>
      </c>
      <c r="F90" s="1">
        <v>1.8563E-2</v>
      </c>
    </row>
    <row r="91" spans="1:6">
      <c r="A91" s="1" t="s">
        <v>122</v>
      </c>
      <c r="B91" s="1">
        <v>1148079600</v>
      </c>
      <c r="C91" s="1">
        <v>3.4535999999999997E-2</v>
      </c>
      <c r="D91" s="1">
        <v>3.9950000000000003E-3</v>
      </c>
      <c r="E91" s="1">
        <v>1.6555E-2</v>
      </c>
      <c r="F91" s="1">
        <v>2.8598999999999999E-2</v>
      </c>
    </row>
    <row r="92" spans="1:6">
      <c r="A92" s="1" t="s">
        <v>123</v>
      </c>
      <c r="B92" s="1">
        <v>1148684400</v>
      </c>
      <c r="C92" s="1">
        <v>3.4507000000000003E-2</v>
      </c>
      <c r="D92" s="1">
        <v>4.463E-3</v>
      </c>
      <c r="E92" s="1">
        <v>1.9401999999999999E-2</v>
      </c>
      <c r="F92" s="1">
        <v>3.1767999999999998E-2</v>
      </c>
    </row>
    <row r="93" spans="1:6">
      <c r="A93" s="1" t="s">
        <v>124</v>
      </c>
      <c r="B93" s="1">
        <v>1149289200</v>
      </c>
      <c r="C93" s="1">
        <v>3.8871999999999997E-2</v>
      </c>
      <c r="D93" s="1">
        <v>4.9899999999999996E-3</v>
      </c>
      <c r="E93" s="1">
        <v>2.2421E-2</v>
      </c>
      <c r="F93" s="1">
        <v>3.4408000000000001E-2</v>
      </c>
    </row>
    <row r="94" spans="1:6">
      <c r="A94" s="1" t="s">
        <v>125</v>
      </c>
      <c r="B94" s="1">
        <v>1149894000</v>
      </c>
      <c r="C94" s="1">
        <v>1.2959E-2</v>
      </c>
      <c r="D94" s="1">
        <v>5.1120000000000002E-3</v>
      </c>
      <c r="E94" s="1">
        <v>2.0851000000000001E-2</v>
      </c>
      <c r="F94" s="1">
        <v>2.1260999999999999E-2</v>
      </c>
    </row>
    <row r="95" spans="1:6">
      <c r="A95" s="1" t="s">
        <v>126</v>
      </c>
      <c r="B95" s="1">
        <v>1150498800</v>
      </c>
      <c r="C95" s="1">
        <v>1.2378999999999999E-2</v>
      </c>
      <c r="D95" s="1">
        <v>5.2230000000000002E-3</v>
      </c>
      <c r="E95" s="1">
        <v>1.9501999999999999E-2</v>
      </c>
      <c r="F95" s="1">
        <v>1.6482E-2</v>
      </c>
    </row>
    <row r="96" spans="1:6">
      <c r="A96" s="1" t="s">
        <v>127</v>
      </c>
      <c r="B96" s="1">
        <v>1151103600</v>
      </c>
      <c r="C96" s="1">
        <v>1.5036000000000001E-2</v>
      </c>
      <c r="D96" s="1">
        <v>5.3730000000000002E-3</v>
      </c>
      <c r="E96" s="1">
        <v>1.8747E-2</v>
      </c>
      <c r="F96" s="1">
        <v>1.5091E-2</v>
      </c>
    </row>
    <row r="97" spans="1:6">
      <c r="A97" s="1" t="s">
        <v>128</v>
      </c>
      <c r="B97" s="1">
        <v>1151708400</v>
      </c>
      <c r="C97" s="1">
        <v>9.9559999999999996E-3</v>
      </c>
      <c r="D97" s="1">
        <v>5.4429999999999999E-3</v>
      </c>
      <c r="E97" s="1">
        <v>1.7336000000000001E-2</v>
      </c>
      <c r="F97" s="1">
        <v>1.222E-2</v>
      </c>
    </row>
    <row r="98" spans="1:6">
      <c r="A98" s="1" t="s">
        <v>129</v>
      </c>
      <c r="B98" s="1">
        <v>1152313200</v>
      </c>
      <c r="C98" s="1">
        <v>9.9439999999999997E-3</v>
      </c>
      <c r="D98" s="1">
        <v>5.5120000000000004E-3</v>
      </c>
      <c r="E98" s="1">
        <v>1.6143000000000001E-2</v>
      </c>
      <c r="F98" s="1">
        <v>1.0913000000000001E-2</v>
      </c>
    </row>
    <row r="99" spans="1:6">
      <c r="A99" s="1" t="s">
        <v>130</v>
      </c>
      <c r="B99" s="1">
        <v>1152918000</v>
      </c>
      <c r="C99" s="1">
        <v>7.7060000000000002E-3</v>
      </c>
      <c r="D99" s="1">
        <v>5.5449999999999996E-3</v>
      </c>
      <c r="E99" s="1">
        <v>1.4786000000000001E-2</v>
      </c>
      <c r="F99" s="1">
        <v>9.136E-3</v>
      </c>
    </row>
    <row r="100" spans="1:6">
      <c r="A100" s="1" t="s">
        <v>131</v>
      </c>
      <c r="B100" s="1">
        <v>1153522800</v>
      </c>
      <c r="C100" s="1">
        <v>1.4730999999999999E-2</v>
      </c>
      <c r="D100" s="1">
        <v>5.6860000000000001E-3</v>
      </c>
      <c r="E100" s="1">
        <v>1.4803999999999999E-2</v>
      </c>
      <c r="F100" s="1">
        <v>1.3014E-2</v>
      </c>
    </row>
    <row r="101" spans="1:6">
      <c r="A101" s="1" t="s">
        <v>132</v>
      </c>
      <c r="B101" s="1">
        <v>1154127600</v>
      </c>
      <c r="C101" s="1">
        <v>2.8908E-2</v>
      </c>
      <c r="D101" s="1">
        <v>6.0429999999999998E-3</v>
      </c>
      <c r="E101" s="1">
        <v>1.7103E-2</v>
      </c>
      <c r="F101" s="1">
        <v>2.3127999999999999E-2</v>
      </c>
    </row>
    <row r="102" spans="1:6">
      <c r="A102" s="1" t="s">
        <v>133</v>
      </c>
      <c r="B102" s="1">
        <v>1154732400</v>
      </c>
      <c r="C102" s="1">
        <v>3.2410000000000001E-2</v>
      </c>
      <c r="D102" s="1">
        <v>6.4469999999999996E-3</v>
      </c>
      <c r="E102" s="1">
        <v>1.9594E-2</v>
      </c>
      <c r="F102" s="1">
        <v>2.9426999999999998E-2</v>
      </c>
    </row>
    <row r="103" spans="1:6">
      <c r="A103" s="1" t="s">
        <v>134</v>
      </c>
      <c r="B103" s="1">
        <v>1155337200</v>
      </c>
      <c r="C103" s="1">
        <v>4.5978999999999999E-2</v>
      </c>
      <c r="D103" s="1">
        <v>7.0530000000000002E-3</v>
      </c>
      <c r="E103" s="1">
        <v>2.3785000000000001E-2</v>
      </c>
      <c r="F103" s="1">
        <v>3.8634000000000002E-2</v>
      </c>
    </row>
    <row r="104" spans="1:6">
      <c r="A104" s="1" t="s">
        <v>135</v>
      </c>
      <c r="B104" s="1">
        <v>1155942000</v>
      </c>
      <c r="C104" s="1">
        <v>3.5664000000000001E-2</v>
      </c>
      <c r="D104" s="1">
        <v>7.4920000000000004E-3</v>
      </c>
      <c r="E104" s="1">
        <v>2.5659999999999999E-2</v>
      </c>
      <c r="F104" s="1">
        <v>3.6713000000000003E-2</v>
      </c>
    </row>
    <row r="105" spans="1:6">
      <c r="A105" s="1" t="s">
        <v>136</v>
      </c>
      <c r="B105" s="1">
        <v>1156546800</v>
      </c>
      <c r="C105" s="1">
        <v>4.1735000000000001E-2</v>
      </c>
      <c r="D105" s="1">
        <v>8.0169999999999998E-3</v>
      </c>
      <c r="E105" s="1">
        <v>2.8212000000000001E-2</v>
      </c>
      <c r="F105" s="1">
        <v>3.9521000000000001E-2</v>
      </c>
    </row>
    <row r="106" spans="1:6">
      <c r="A106" s="1" t="s">
        <v>137</v>
      </c>
      <c r="B106" s="1">
        <v>1157151600</v>
      </c>
      <c r="C106" s="1">
        <v>4.0163999999999998E-2</v>
      </c>
      <c r="D106" s="1">
        <v>8.5100000000000002E-3</v>
      </c>
      <c r="E106" s="1">
        <v>3.0117999999999999E-2</v>
      </c>
      <c r="F106" s="1">
        <v>4.0092000000000003E-2</v>
      </c>
    </row>
    <row r="107" spans="1:6">
      <c r="A107" s="1" t="s">
        <v>138</v>
      </c>
      <c r="B107" s="1">
        <v>1157756400</v>
      </c>
      <c r="C107" s="1">
        <v>4.598E-2</v>
      </c>
      <c r="D107" s="1">
        <v>9.0840000000000001E-3</v>
      </c>
      <c r="E107" s="1">
        <v>3.2604000000000001E-2</v>
      </c>
      <c r="F107" s="1">
        <v>4.2900000000000001E-2</v>
      </c>
    </row>
    <row r="108" spans="1:6">
      <c r="A108" s="1" t="s">
        <v>139</v>
      </c>
      <c r="B108" s="1">
        <v>1158361200</v>
      </c>
      <c r="C108" s="1">
        <v>3.7918E-2</v>
      </c>
      <c r="D108" s="1">
        <v>9.5259999999999997E-3</v>
      </c>
      <c r="E108" s="1">
        <v>3.3415E-2</v>
      </c>
      <c r="F108" s="1">
        <v>3.9592000000000002E-2</v>
      </c>
    </row>
    <row r="109" spans="1:6">
      <c r="A109" s="1" t="s">
        <v>140</v>
      </c>
      <c r="B109" s="1">
        <v>1158966000</v>
      </c>
      <c r="C109" s="1">
        <v>4.7356000000000002E-2</v>
      </c>
      <c r="D109" s="1">
        <v>1.0106E-2</v>
      </c>
      <c r="E109" s="1">
        <v>3.5603000000000003E-2</v>
      </c>
      <c r="F109" s="1">
        <v>4.3653999999999998E-2</v>
      </c>
    </row>
    <row r="110" spans="1:6">
      <c r="A110" s="1" t="s">
        <v>141</v>
      </c>
      <c r="B110" s="1">
        <v>1159570800</v>
      </c>
      <c r="C110" s="1">
        <v>4.6095999999999998E-2</v>
      </c>
      <c r="D110" s="1">
        <v>1.0657E-2</v>
      </c>
      <c r="E110" s="1">
        <v>3.7268000000000003E-2</v>
      </c>
      <c r="F110" s="1">
        <v>4.5159999999999999E-2</v>
      </c>
    </row>
    <row r="111" spans="1:6">
      <c r="A111" s="1" t="s">
        <v>142</v>
      </c>
      <c r="B111" s="1">
        <v>1160175600</v>
      </c>
      <c r="C111" s="1">
        <v>4.0603E-2</v>
      </c>
      <c r="D111" s="1">
        <v>1.1115E-2</v>
      </c>
      <c r="E111" s="1">
        <v>3.7683000000000001E-2</v>
      </c>
      <c r="F111" s="1">
        <v>4.0654999999999997E-2</v>
      </c>
    </row>
    <row r="112" spans="1:6">
      <c r="A112" s="1" t="s">
        <v>143</v>
      </c>
      <c r="B112" s="1">
        <v>1160780400</v>
      </c>
      <c r="C112" s="1">
        <v>1.4024999999999999E-2</v>
      </c>
      <c r="D112" s="1">
        <v>1.116E-2</v>
      </c>
      <c r="E112" s="1">
        <v>3.4018E-2</v>
      </c>
      <c r="F112" s="1">
        <v>2.7904999999999999E-2</v>
      </c>
    </row>
    <row r="113" spans="1:6">
      <c r="A113" s="1" t="s">
        <v>144</v>
      </c>
      <c r="B113" s="1">
        <v>1161385200</v>
      </c>
      <c r="C113" s="1">
        <v>4.9195999999999997E-2</v>
      </c>
      <c r="D113" s="1">
        <v>1.1743E-2</v>
      </c>
      <c r="E113" s="1">
        <v>3.6391E-2</v>
      </c>
      <c r="F113" s="1">
        <v>3.9591000000000001E-2</v>
      </c>
    </row>
    <row r="114" spans="1:6">
      <c r="A114" s="1" t="s">
        <v>145</v>
      </c>
      <c r="B114" s="1">
        <v>1161990000</v>
      </c>
      <c r="C114" s="1">
        <v>4.1342999999999998E-2</v>
      </c>
      <c r="D114" s="1">
        <v>1.2197E-2</v>
      </c>
      <c r="E114" s="1">
        <v>3.7178000000000003E-2</v>
      </c>
      <c r="F114" s="1">
        <v>4.0815999999999998E-2</v>
      </c>
    </row>
    <row r="115" spans="1:6">
      <c r="A115" s="1" t="s">
        <v>146</v>
      </c>
      <c r="B115" s="1">
        <v>1162598400</v>
      </c>
      <c r="C115" s="1">
        <v>3.6644000000000003E-2</v>
      </c>
      <c r="D115" s="1">
        <v>1.2573000000000001E-2</v>
      </c>
      <c r="E115" s="1">
        <v>3.7026000000000003E-2</v>
      </c>
      <c r="F115" s="1">
        <v>3.7544000000000001E-2</v>
      </c>
    </row>
    <row r="116" spans="1:6">
      <c r="A116" s="1" t="s">
        <v>147</v>
      </c>
      <c r="B116" s="1">
        <v>1163203200</v>
      </c>
      <c r="C116" s="1">
        <v>2.4785000000000001E-2</v>
      </c>
      <c r="D116" s="1">
        <v>1.2759E-2</v>
      </c>
      <c r="E116" s="1">
        <v>3.5041000000000003E-2</v>
      </c>
      <c r="F116" s="1">
        <v>3.0266999999999999E-2</v>
      </c>
    </row>
    <row r="117" spans="1:6">
      <c r="A117" s="1" t="s">
        <v>148</v>
      </c>
      <c r="B117" s="1">
        <v>1163808000</v>
      </c>
      <c r="C117" s="1">
        <v>4.0769E-2</v>
      </c>
      <c r="D117" s="1">
        <v>1.3188999999999999E-2</v>
      </c>
      <c r="E117" s="1">
        <v>3.5971000000000003E-2</v>
      </c>
      <c r="F117" s="1">
        <v>3.6955000000000002E-2</v>
      </c>
    </row>
    <row r="118" spans="1:6">
      <c r="A118" s="1" t="s">
        <v>149</v>
      </c>
      <c r="B118" s="1">
        <v>1164412800</v>
      </c>
      <c r="C118" s="1">
        <v>4.3916999999999998E-2</v>
      </c>
      <c r="D118" s="1">
        <v>1.3658999999999999E-2</v>
      </c>
      <c r="E118" s="1">
        <v>3.7192999999999997E-2</v>
      </c>
      <c r="F118" s="1">
        <v>4.0590000000000001E-2</v>
      </c>
    </row>
    <row r="119" spans="1:6">
      <c r="A119" s="1" t="s">
        <v>150</v>
      </c>
      <c r="B119" s="1">
        <v>1165017600</v>
      </c>
      <c r="C119" s="1">
        <v>4.1230000000000003E-2</v>
      </c>
      <c r="D119" s="1">
        <v>1.4081E-2</v>
      </c>
      <c r="E119" s="1">
        <v>3.7822000000000001E-2</v>
      </c>
      <c r="F119" s="1">
        <v>4.1097000000000002E-2</v>
      </c>
    </row>
    <row r="120" spans="1:6">
      <c r="A120" s="1" t="s">
        <v>151</v>
      </c>
      <c r="B120" s="1">
        <v>1165622400</v>
      </c>
      <c r="C120" s="1">
        <v>3.2649999999999998E-2</v>
      </c>
      <c r="D120" s="1">
        <v>1.4364999999999999E-2</v>
      </c>
      <c r="E120" s="1">
        <v>3.6942000000000003E-2</v>
      </c>
      <c r="F120" s="1">
        <v>3.5707999999999997E-2</v>
      </c>
    </row>
    <row r="121" spans="1:6">
      <c r="A121" s="1" t="s">
        <v>152</v>
      </c>
      <c r="B121" s="1">
        <v>1166227200</v>
      </c>
      <c r="C121" s="1">
        <v>3.1503000000000003E-2</v>
      </c>
      <c r="D121" s="1">
        <v>1.4628E-2</v>
      </c>
      <c r="E121" s="1">
        <v>3.6090999999999998E-2</v>
      </c>
      <c r="F121" s="1">
        <v>3.3985000000000001E-2</v>
      </c>
    </row>
    <row r="122" spans="1:6">
      <c r="A122" s="1" t="s">
        <v>153</v>
      </c>
      <c r="B122" s="1">
        <v>1166832000</v>
      </c>
      <c r="C122" s="1">
        <v>3.3194000000000001E-2</v>
      </c>
      <c r="D122" s="1">
        <v>1.4912E-2</v>
      </c>
      <c r="E122" s="1">
        <v>3.5622000000000001E-2</v>
      </c>
      <c r="F122" s="1">
        <v>3.3820999999999997E-2</v>
      </c>
    </row>
    <row r="123" spans="1:6">
      <c r="A123" s="1" t="s">
        <v>154</v>
      </c>
      <c r="B123" s="1">
        <v>1167436800</v>
      </c>
      <c r="C123" s="1">
        <v>3.9305E-2</v>
      </c>
      <c r="D123" s="1">
        <v>1.5285E-2</v>
      </c>
      <c r="E123" s="1">
        <v>3.6233000000000001E-2</v>
      </c>
      <c r="F123" s="1">
        <v>3.7652999999999999E-2</v>
      </c>
    </row>
    <row r="124" spans="1:6">
      <c r="A124" s="1" t="s">
        <v>155</v>
      </c>
      <c r="B124" s="1">
        <v>1168041600</v>
      </c>
      <c r="C124" s="1">
        <v>5.4706999999999999E-2</v>
      </c>
      <c r="D124" s="1">
        <v>1.5889E-2</v>
      </c>
      <c r="E124" s="1">
        <v>3.9174E-2</v>
      </c>
      <c r="F124" s="1">
        <v>4.7531999999999998E-2</v>
      </c>
    </row>
    <row r="125" spans="1:6">
      <c r="A125" s="1" t="s">
        <v>156</v>
      </c>
      <c r="B125" s="1">
        <v>1168646400</v>
      </c>
      <c r="C125" s="1">
        <v>5.4487000000000001E-2</v>
      </c>
      <c r="D125" s="1">
        <v>1.6480999999999999E-2</v>
      </c>
      <c r="E125" s="1">
        <v>4.1619999999999997E-2</v>
      </c>
      <c r="F125" s="1">
        <v>5.1982E-2</v>
      </c>
    </row>
    <row r="126" spans="1:6">
      <c r="A126" s="1" t="s">
        <v>157</v>
      </c>
      <c r="B126" s="1">
        <v>1169251200</v>
      </c>
      <c r="C126" s="1">
        <v>3.7371000000000001E-2</v>
      </c>
      <c r="D126" s="1">
        <v>1.6799999999999999E-2</v>
      </c>
      <c r="E126" s="1">
        <v>4.0887E-2</v>
      </c>
      <c r="F126" s="1">
        <v>4.3078999999999999E-2</v>
      </c>
    </row>
    <row r="127" spans="1:6">
      <c r="A127" s="1" t="s">
        <v>158</v>
      </c>
      <c r="B127" s="1">
        <v>1169856000</v>
      </c>
      <c r="C127" s="1">
        <v>4.5606000000000001E-2</v>
      </c>
      <c r="D127" s="1">
        <v>1.7240999999999999E-2</v>
      </c>
      <c r="E127" s="1">
        <v>4.1634999999999998E-2</v>
      </c>
      <c r="F127" s="1">
        <v>4.4775000000000002E-2</v>
      </c>
    </row>
    <row r="128" spans="1:6">
      <c r="A128" s="1" t="s">
        <v>159</v>
      </c>
      <c r="B128" s="1">
        <v>1170460800</v>
      </c>
      <c r="C128" s="1">
        <v>4.9052999999999999E-2</v>
      </c>
      <c r="D128" s="1">
        <v>1.7728000000000001E-2</v>
      </c>
      <c r="E128" s="1">
        <v>4.2812000000000003E-2</v>
      </c>
      <c r="F128" s="1">
        <v>4.7537999999999997E-2</v>
      </c>
    </row>
    <row r="129" spans="1:6">
      <c r="A129" s="1" t="s">
        <v>160</v>
      </c>
      <c r="B129" s="1">
        <v>1171065600</v>
      </c>
      <c r="C129" s="1">
        <v>4.0134999999999997E-2</v>
      </c>
      <c r="D129" s="1">
        <v>1.8071E-2</v>
      </c>
      <c r="E129" s="1">
        <v>4.2351E-2</v>
      </c>
      <c r="F129" s="1">
        <v>4.3119999999999999E-2</v>
      </c>
    </row>
    <row r="130" spans="1:6">
      <c r="A130" s="1" t="s">
        <v>161</v>
      </c>
      <c r="B130" s="1">
        <v>1171670400</v>
      </c>
      <c r="C130" s="1">
        <v>3.1731000000000002E-2</v>
      </c>
      <c r="D130" s="1">
        <v>1.8279E-2</v>
      </c>
      <c r="E130" s="1">
        <v>4.0629999999999999E-2</v>
      </c>
      <c r="F130" s="1">
        <v>3.6707999999999998E-2</v>
      </c>
    </row>
    <row r="131" spans="1:6">
      <c r="A131" s="1" t="s">
        <v>162</v>
      </c>
      <c r="B131" s="1">
        <v>1172275200</v>
      </c>
      <c r="C131" s="1">
        <v>4.0821999999999997E-2</v>
      </c>
      <c r="D131" s="1">
        <v>1.8624000000000002E-2</v>
      </c>
      <c r="E131" s="1">
        <v>4.0637E-2</v>
      </c>
      <c r="F131" s="1">
        <v>3.9130999999999999E-2</v>
      </c>
    </row>
    <row r="132" spans="1:6">
      <c r="A132" s="1" t="s">
        <v>163</v>
      </c>
      <c r="B132" s="1">
        <v>1172880000</v>
      </c>
      <c r="C132" s="1">
        <v>3.7212000000000002E-2</v>
      </c>
      <c r="D132" s="1">
        <v>1.8908000000000001E-2</v>
      </c>
      <c r="E132" s="1">
        <v>4.0096E-2</v>
      </c>
      <c r="F132" s="1">
        <v>3.8635999999999997E-2</v>
      </c>
    </row>
    <row r="133" spans="1:6">
      <c r="A133" s="1" t="s">
        <v>164</v>
      </c>
      <c r="B133" s="1">
        <v>1173481200</v>
      </c>
      <c r="C133" s="1">
        <v>3.7744E-2</v>
      </c>
      <c r="D133" s="1">
        <v>1.9193999999999999E-2</v>
      </c>
      <c r="E133" s="1">
        <v>3.9674000000000001E-2</v>
      </c>
      <c r="F133" s="1">
        <v>3.7705000000000002E-2</v>
      </c>
    </row>
    <row r="134" spans="1:6">
      <c r="A134" s="1" t="s">
        <v>165</v>
      </c>
      <c r="B134" s="1">
        <v>1174086000</v>
      </c>
      <c r="C134" s="1">
        <v>4.3541999999999997E-2</v>
      </c>
      <c r="D134" s="1">
        <v>1.9566E-2</v>
      </c>
      <c r="E134" s="1">
        <v>4.0209000000000002E-2</v>
      </c>
      <c r="F134" s="1">
        <v>4.0009999999999997E-2</v>
      </c>
    </row>
    <row r="135" spans="1:6">
      <c r="A135" s="1" t="s">
        <v>166</v>
      </c>
      <c r="B135" s="1">
        <v>1174690800</v>
      </c>
      <c r="C135" s="1">
        <v>4.0278000000000001E-2</v>
      </c>
      <c r="D135" s="1">
        <v>1.9883000000000001E-2</v>
      </c>
      <c r="E135" s="1">
        <v>4.0194000000000001E-2</v>
      </c>
      <c r="F135" s="1">
        <v>4.0126000000000002E-2</v>
      </c>
    </row>
    <row r="136" spans="1:6">
      <c r="A136" s="1" t="s">
        <v>167</v>
      </c>
      <c r="B136" s="1">
        <v>1175295600</v>
      </c>
      <c r="C136" s="1">
        <v>3.9238000000000002E-2</v>
      </c>
      <c r="D136" s="1">
        <v>2.0178000000000001E-2</v>
      </c>
      <c r="E136" s="1">
        <v>3.9992E-2</v>
      </c>
      <c r="F136" s="1">
        <v>3.9130999999999999E-2</v>
      </c>
    </row>
    <row r="137" spans="1:6">
      <c r="A137" s="1" t="s">
        <v>168</v>
      </c>
      <c r="B137" s="1">
        <v>1175900400</v>
      </c>
      <c r="C137" s="1">
        <v>3.2857999999999998E-2</v>
      </c>
      <c r="D137" s="1">
        <v>2.0369999999999999E-2</v>
      </c>
      <c r="E137" s="1">
        <v>3.8743E-2</v>
      </c>
      <c r="F137" s="1">
        <v>3.4035999999999997E-2</v>
      </c>
    </row>
    <row r="138" spans="1:6">
      <c r="A138" s="1" t="s">
        <v>169</v>
      </c>
      <c r="B138" s="1">
        <v>1176505200</v>
      </c>
      <c r="C138" s="1">
        <v>1.9477999999999999E-2</v>
      </c>
      <c r="D138" s="1">
        <v>2.0355999999999999E-2</v>
      </c>
      <c r="E138" s="1">
        <v>3.5687000000000003E-2</v>
      </c>
      <c r="F138" s="1">
        <v>2.6453000000000001E-2</v>
      </c>
    </row>
    <row r="139" spans="1:6">
      <c r="A139" s="1" t="s">
        <v>170</v>
      </c>
      <c r="B139" s="1">
        <v>1177110000</v>
      </c>
      <c r="C139" s="1">
        <v>3.7213000000000003E-2</v>
      </c>
      <c r="D139" s="1">
        <v>2.0614E-2</v>
      </c>
      <c r="E139" s="1">
        <v>3.5950000000000003E-2</v>
      </c>
      <c r="F139" s="1">
        <v>3.3397999999999997E-2</v>
      </c>
    </row>
    <row r="140" spans="1:6">
      <c r="A140" s="1" t="s">
        <v>171</v>
      </c>
      <c r="B140" s="1">
        <v>1177714800</v>
      </c>
      <c r="C140" s="1">
        <v>2.7068999999999999E-2</v>
      </c>
      <c r="D140" s="1">
        <v>2.0711E-2</v>
      </c>
      <c r="E140" s="1">
        <v>3.4477000000000001E-2</v>
      </c>
      <c r="F140" s="1">
        <v>2.9243999999999999E-2</v>
      </c>
    </row>
    <row r="141" spans="1:6">
      <c r="A141" s="1" t="s">
        <v>172</v>
      </c>
      <c r="B141" s="1">
        <v>1178319600</v>
      </c>
      <c r="C141" s="1">
        <v>2.6096000000000001E-2</v>
      </c>
      <c r="D141" s="1">
        <v>2.0792000000000001E-2</v>
      </c>
      <c r="E141" s="1">
        <v>3.3094999999999999E-2</v>
      </c>
      <c r="F141" s="1">
        <v>2.7092000000000001E-2</v>
      </c>
    </row>
    <row r="142" spans="1:6">
      <c r="A142" s="1" t="s">
        <v>173</v>
      </c>
      <c r="B142" s="1">
        <v>1178924400</v>
      </c>
      <c r="C142" s="1">
        <v>2.9706E-2</v>
      </c>
      <c r="D142" s="1">
        <v>2.0927000000000001E-2</v>
      </c>
      <c r="E142" s="1">
        <v>3.2510999999999998E-2</v>
      </c>
      <c r="F142" s="1">
        <v>2.8233999999999999E-2</v>
      </c>
    </row>
    <row r="143" spans="1:6">
      <c r="A143" s="1" t="s">
        <v>174</v>
      </c>
      <c r="B143" s="1">
        <v>1179529200</v>
      </c>
      <c r="C143" s="1">
        <v>2.7015999999999998E-2</v>
      </c>
      <c r="D143" s="1">
        <v>2.1018999999999999E-2</v>
      </c>
      <c r="E143" s="1">
        <v>3.1619000000000001E-2</v>
      </c>
      <c r="F143" s="1">
        <v>2.7619999999999999E-2</v>
      </c>
    </row>
    <row r="144" spans="1:6">
      <c r="A144" s="1" t="s">
        <v>175</v>
      </c>
      <c r="B144" s="1">
        <v>1180134000</v>
      </c>
      <c r="C144" s="1">
        <v>2.8804E-2</v>
      </c>
      <c r="D144" s="1">
        <v>2.1137E-2</v>
      </c>
      <c r="E144" s="1">
        <v>3.1181E-2</v>
      </c>
      <c r="F144" s="1">
        <v>2.886E-2</v>
      </c>
    </row>
    <row r="145" spans="1:6">
      <c r="A145" s="1" t="s">
        <v>176</v>
      </c>
      <c r="B145" s="1">
        <v>1180738800</v>
      </c>
      <c r="C145" s="1">
        <v>3.2667000000000002E-2</v>
      </c>
      <c r="D145" s="1">
        <v>2.1312999999999999E-2</v>
      </c>
      <c r="E145" s="1">
        <v>3.1378000000000003E-2</v>
      </c>
      <c r="F145" s="1">
        <v>3.0640000000000001E-2</v>
      </c>
    </row>
    <row r="146" spans="1:6">
      <c r="A146" s="1" t="s">
        <v>177</v>
      </c>
      <c r="B146" s="1">
        <v>1181343600</v>
      </c>
      <c r="C146" s="1">
        <v>1.5337E-2</v>
      </c>
      <c r="D146" s="1">
        <v>2.1218999999999998E-2</v>
      </c>
      <c r="E146" s="1">
        <v>2.8774000000000001E-2</v>
      </c>
      <c r="F146" s="1">
        <v>2.1440000000000001E-2</v>
      </c>
    </row>
    <row r="147" spans="1:6">
      <c r="A147" s="1" t="s">
        <v>178</v>
      </c>
      <c r="B147" s="1">
        <v>1181948400</v>
      </c>
      <c r="C147" s="1">
        <v>1.0366999999999999E-2</v>
      </c>
      <c r="D147" s="1">
        <v>2.1051E-2</v>
      </c>
      <c r="E147" s="1">
        <v>2.5770999999999999E-2</v>
      </c>
      <c r="F147" s="1">
        <v>1.4286E-2</v>
      </c>
    </row>
    <row r="148" spans="1:6">
      <c r="A148" s="1" t="s">
        <v>179</v>
      </c>
      <c r="B148" s="1">
        <v>1182553200</v>
      </c>
      <c r="C148" s="1">
        <v>0</v>
      </c>
      <c r="D148" s="1">
        <v>2.0726999999999999E-2</v>
      </c>
      <c r="E148" s="1">
        <v>2.163E-2</v>
      </c>
      <c r="F148" s="1">
        <v>5.9979999999999999E-3</v>
      </c>
    </row>
    <row r="149" spans="1:6">
      <c r="A149" s="1" t="s">
        <v>180</v>
      </c>
      <c r="B149" s="1">
        <v>1183158000</v>
      </c>
      <c r="C149" s="1">
        <v>0</v>
      </c>
      <c r="D149" s="1">
        <v>2.0407000000000002E-2</v>
      </c>
      <c r="E149" s="1">
        <v>1.8155000000000001E-2</v>
      </c>
      <c r="F149" s="1">
        <v>2.5179999999999998E-3</v>
      </c>
    </row>
    <row r="150" spans="1:6">
      <c r="A150" s="1" t="s">
        <v>181</v>
      </c>
      <c r="B150" s="1">
        <v>1183762800</v>
      </c>
      <c r="C150" s="1">
        <v>0</v>
      </c>
      <c r="D150" s="1">
        <v>2.0091999999999999E-2</v>
      </c>
      <c r="E150" s="1">
        <v>1.5238E-2</v>
      </c>
      <c r="F150" s="1">
        <v>1.057E-3</v>
      </c>
    </row>
    <row r="151" spans="1:6">
      <c r="A151" s="1" t="s">
        <v>182</v>
      </c>
      <c r="B151" s="1">
        <v>1184367600</v>
      </c>
      <c r="C151" s="1">
        <v>0</v>
      </c>
      <c r="D151" s="1">
        <v>1.9782999999999999E-2</v>
      </c>
      <c r="E151" s="1">
        <v>1.2789E-2</v>
      </c>
      <c r="F151" s="1">
        <v>4.44E-4</v>
      </c>
    </row>
    <row r="152" spans="1:6">
      <c r="A152" s="1" t="s">
        <v>183</v>
      </c>
      <c r="B152" s="1">
        <v>1184972400</v>
      </c>
      <c r="C152" s="1">
        <v>0</v>
      </c>
      <c r="D152" s="1">
        <v>1.9477999999999999E-2</v>
      </c>
      <c r="E152" s="1">
        <v>1.0734E-2</v>
      </c>
      <c r="F152" s="1">
        <v>1.8599999999999999E-4</v>
      </c>
    </row>
    <row r="153" spans="1:6">
      <c r="A153" s="1" t="s">
        <v>184</v>
      </c>
      <c r="B153" s="1">
        <v>1185577200</v>
      </c>
      <c r="C153" s="1">
        <v>0</v>
      </c>
      <c r="D153" s="1">
        <v>1.9178000000000001E-2</v>
      </c>
      <c r="E153" s="1">
        <v>9.0089999999999996E-3</v>
      </c>
      <c r="F153" s="1">
        <v>7.7999999999999999E-5</v>
      </c>
    </row>
    <row r="154" spans="1:6">
      <c r="A154" s="1" t="s">
        <v>185</v>
      </c>
      <c r="B154" s="1">
        <v>1186182000</v>
      </c>
      <c r="C154" s="1">
        <v>0</v>
      </c>
      <c r="D154" s="1">
        <v>1.8881999999999999E-2</v>
      </c>
      <c r="E154" s="1">
        <v>7.5620000000000001E-3</v>
      </c>
      <c r="F154" s="1">
        <v>3.3000000000000003E-5</v>
      </c>
    </row>
    <row r="155" spans="1:6">
      <c r="A155" s="1" t="s">
        <v>186</v>
      </c>
      <c r="B155" s="1">
        <v>1186786800</v>
      </c>
      <c r="C155" s="1">
        <v>0</v>
      </c>
      <c r="D155" s="1">
        <v>1.8591E-2</v>
      </c>
      <c r="E155" s="1">
        <v>6.3470000000000002E-3</v>
      </c>
      <c r="F155" s="1">
        <v>1.4E-5</v>
      </c>
    </row>
    <row r="156" spans="1:6">
      <c r="A156" s="1" t="s">
        <v>187</v>
      </c>
      <c r="B156" s="1">
        <v>1187391600</v>
      </c>
      <c r="C156" s="1">
        <v>0</v>
      </c>
      <c r="D156" s="1">
        <v>1.8304000000000001E-2</v>
      </c>
      <c r="E156" s="1">
        <v>5.3270000000000001E-3</v>
      </c>
      <c r="F156" s="1">
        <v>6.0000000000000002E-6</v>
      </c>
    </row>
    <row r="157" spans="1:6">
      <c r="A157" s="1" t="s">
        <v>188</v>
      </c>
      <c r="B157" s="1">
        <v>1187996400</v>
      </c>
      <c r="C157" s="1">
        <v>0</v>
      </c>
      <c r="D157" s="1">
        <v>1.8022E-2</v>
      </c>
      <c r="E157" s="1">
        <v>4.4710000000000001E-3</v>
      </c>
      <c r="F157" s="1">
        <v>1.9999999999999999E-6</v>
      </c>
    </row>
    <row r="158" spans="1:6">
      <c r="A158" s="1" t="s">
        <v>189</v>
      </c>
      <c r="B158" s="1">
        <v>1188601200</v>
      </c>
      <c r="C158" s="1">
        <v>0</v>
      </c>
      <c r="D158" s="1">
        <v>1.7743999999999999E-2</v>
      </c>
      <c r="E158" s="1">
        <v>3.7529999999999998E-3</v>
      </c>
      <c r="F158" s="1">
        <v>9.9999999999999995E-7</v>
      </c>
    </row>
    <row r="159" spans="1:6">
      <c r="A159" s="1" t="s">
        <v>190</v>
      </c>
      <c r="B159" s="1">
        <v>1189206000</v>
      </c>
      <c r="C159" s="1">
        <v>0</v>
      </c>
      <c r="D159" s="1">
        <v>1.7471E-2</v>
      </c>
      <c r="E159" s="1">
        <v>3.15E-3</v>
      </c>
      <c r="F159" s="1">
        <v>0</v>
      </c>
    </row>
    <row r="160" spans="1:6">
      <c r="A160" s="1" t="s">
        <v>191</v>
      </c>
      <c r="B160" s="1">
        <v>1189810800</v>
      </c>
      <c r="C160" s="1">
        <v>3.5599999999999998E-4</v>
      </c>
      <c r="D160" s="1">
        <v>1.7207E-2</v>
      </c>
      <c r="E160" s="1">
        <v>2.7039999999999998E-3</v>
      </c>
      <c r="F160" s="1">
        <v>2.7500000000000002E-4</v>
      </c>
    </row>
    <row r="161" spans="1:6">
      <c r="A161" s="1" t="s">
        <v>192</v>
      </c>
      <c r="B161" s="1">
        <v>1190415600</v>
      </c>
      <c r="C161" s="1">
        <v>2.3102000000000001E-2</v>
      </c>
      <c r="D161" s="1">
        <v>1.7297E-2</v>
      </c>
      <c r="E161" s="1">
        <v>6.0920000000000002E-3</v>
      </c>
      <c r="F161" s="1">
        <v>1.5650000000000001E-2</v>
      </c>
    </row>
    <row r="162" spans="1:6">
      <c r="A162" s="1" t="s">
        <v>193</v>
      </c>
      <c r="B162" s="1">
        <v>1191020400</v>
      </c>
      <c r="C162" s="1">
        <v>4.3082000000000002E-2</v>
      </c>
      <c r="D162" s="1">
        <v>1.7691999999999999E-2</v>
      </c>
      <c r="E162" s="1">
        <v>1.2019999999999999E-2</v>
      </c>
      <c r="F162" s="1">
        <v>3.1786000000000002E-2</v>
      </c>
    </row>
    <row r="163" spans="1:6">
      <c r="A163" s="1" t="s">
        <v>194</v>
      </c>
      <c r="B163" s="1">
        <v>1191625200</v>
      </c>
      <c r="C163" s="1">
        <v>5.6813000000000002E-2</v>
      </c>
      <c r="D163" s="1">
        <v>1.8291000000000002E-2</v>
      </c>
      <c r="E163" s="1">
        <v>1.9191E-2</v>
      </c>
      <c r="F163" s="1">
        <v>4.6345999999999998E-2</v>
      </c>
    </row>
    <row r="164" spans="1:6">
      <c r="A164" s="1" t="s">
        <v>195</v>
      </c>
      <c r="B164" s="1">
        <v>1192230000</v>
      </c>
      <c r="C164" s="1">
        <v>5.8909999999999997E-2</v>
      </c>
      <c r="D164" s="1">
        <v>1.8912999999999999E-2</v>
      </c>
      <c r="E164" s="1">
        <v>2.5538999999999999E-2</v>
      </c>
      <c r="F164" s="1">
        <v>5.3574999999999998E-2</v>
      </c>
    </row>
    <row r="165" spans="1:6">
      <c r="A165" s="1" t="s">
        <v>196</v>
      </c>
      <c r="B165" s="1">
        <v>1192834800</v>
      </c>
      <c r="C165" s="1">
        <v>5.3671000000000003E-2</v>
      </c>
      <c r="D165" s="1">
        <v>1.9445E-2</v>
      </c>
      <c r="E165" s="1">
        <v>2.9991E-2</v>
      </c>
      <c r="F165" s="1">
        <v>5.305E-2</v>
      </c>
    </row>
    <row r="166" spans="1:6">
      <c r="A166" s="1" t="s">
        <v>197</v>
      </c>
      <c r="B166" s="1">
        <v>1193439600</v>
      </c>
      <c r="C166" s="1">
        <v>4.5814000000000001E-2</v>
      </c>
      <c r="D166" s="1">
        <v>1.9848000000000001E-2</v>
      </c>
      <c r="E166" s="1">
        <v>3.2460999999999997E-2</v>
      </c>
      <c r="F166" s="1">
        <v>4.8046999999999999E-2</v>
      </c>
    </row>
    <row r="167" spans="1:6">
      <c r="A167" s="1" t="s">
        <v>198</v>
      </c>
      <c r="B167" s="1">
        <v>1194048000</v>
      </c>
      <c r="C167" s="1">
        <v>3.1435999999999999E-2</v>
      </c>
      <c r="D167" s="1">
        <v>2.0025000000000001E-2</v>
      </c>
      <c r="E167" s="1">
        <v>3.2231000000000003E-2</v>
      </c>
      <c r="F167" s="1">
        <v>3.755E-2</v>
      </c>
    </row>
    <row r="168" spans="1:6">
      <c r="A168" s="1" t="s">
        <v>199</v>
      </c>
      <c r="B168" s="1">
        <v>1194652800</v>
      </c>
      <c r="C168" s="1">
        <v>3.5713000000000002E-2</v>
      </c>
      <c r="D168" s="1">
        <v>2.0264999999999998E-2</v>
      </c>
      <c r="E168" s="1">
        <v>3.2842999999999997E-2</v>
      </c>
      <c r="F168" s="1">
        <v>3.7805999999999999E-2</v>
      </c>
    </row>
    <row r="169" spans="1:6">
      <c r="A169" s="1" t="s">
        <v>200</v>
      </c>
      <c r="B169" s="1">
        <v>1195257600</v>
      </c>
      <c r="C169" s="1">
        <v>4.0703000000000003E-2</v>
      </c>
      <c r="D169" s="1">
        <v>2.0577000000000002E-2</v>
      </c>
      <c r="E169" s="1">
        <v>3.4093999999999999E-2</v>
      </c>
      <c r="F169" s="1">
        <v>3.9684999999999998E-2</v>
      </c>
    </row>
    <row r="170" spans="1:6">
      <c r="A170" s="1" t="s">
        <v>201</v>
      </c>
      <c r="B170" s="1">
        <v>1195862400</v>
      </c>
      <c r="C170" s="1">
        <v>2.3907000000000001E-2</v>
      </c>
      <c r="D170" s="1">
        <v>2.0625999999999999E-2</v>
      </c>
      <c r="E170" s="1">
        <v>3.2363999999999997E-2</v>
      </c>
      <c r="F170" s="1">
        <v>2.9224E-2</v>
      </c>
    </row>
    <row r="171" spans="1:6">
      <c r="A171" s="1" t="s">
        <v>202</v>
      </c>
      <c r="B171" s="1">
        <v>1196467200</v>
      </c>
      <c r="C171" s="1">
        <v>2.2983E-2</v>
      </c>
      <c r="D171" s="1">
        <v>2.0660999999999999E-2</v>
      </c>
      <c r="E171" s="1">
        <v>3.0869000000000001E-2</v>
      </c>
      <c r="F171" s="1">
        <v>2.6048000000000002E-2</v>
      </c>
    </row>
    <row r="172" spans="1:6">
      <c r="A172" s="1" t="s">
        <v>203</v>
      </c>
      <c r="B172" s="1">
        <v>1197072000</v>
      </c>
      <c r="C172" s="1">
        <v>2.8707E-2</v>
      </c>
      <c r="D172" s="1">
        <v>2.0782999999999999E-2</v>
      </c>
      <c r="E172" s="1">
        <v>3.0521E-2</v>
      </c>
      <c r="F172" s="1">
        <v>2.7990999999999999E-2</v>
      </c>
    </row>
    <row r="173" spans="1:6">
      <c r="A173" s="1" t="s">
        <v>204</v>
      </c>
      <c r="B173" s="1">
        <v>1197676800</v>
      </c>
      <c r="C173" s="1">
        <v>1.532E-2</v>
      </c>
      <c r="D173" s="1">
        <v>2.0698000000000001E-2</v>
      </c>
      <c r="E173" s="1">
        <v>2.7992E-2</v>
      </c>
      <c r="F173" s="1">
        <v>1.9283000000000002E-2</v>
      </c>
    </row>
    <row r="174" spans="1:6">
      <c r="A174" s="1" t="s">
        <v>205</v>
      </c>
      <c r="B174" s="1">
        <v>1198281600</v>
      </c>
      <c r="C174" s="1">
        <v>4.1051999999999998E-2</v>
      </c>
      <c r="D174" s="1">
        <v>2.1009E-2</v>
      </c>
      <c r="E174" s="1">
        <v>3.0190000000000002E-2</v>
      </c>
      <c r="F174" s="1">
        <v>3.3996999999999999E-2</v>
      </c>
    </row>
    <row r="175" spans="1:6">
      <c r="A175" s="1" t="s">
        <v>206</v>
      </c>
      <c r="B175" s="1">
        <v>1198886400</v>
      </c>
      <c r="C175" s="1">
        <v>5.0089000000000002E-2</v>
      </c>
      <c r="D175" s="1">
        <v>2.1454000000000001E-2</v>
      </c>
      <c r="E175" s="1">
        <v>3.3312000000000001E-2</v>
      </c>
      <c r="F175" s="1">
        <v>4.2432999999999998E-2</v>
      </c>
    </row>
    <row r="176" spans="1:6">
      <c r="A176" s="1" t="s">
        <v>207</v>
      </c>
      <c r="B176" s="1">
        <v>1199491200</v>
      </c>
      <c r="C176" s="1">
        <v>4.5554999999999998E-2</v>
      </c>
      <c r="D176" s="1">
        <v>2.1822999999999999E-2</v>
      </c>
      <c r="E176" s="1">
        <v>3.5270000000000003E-2</v>
      </c>
      <c r="F176" s="1">
        <v>4.4525000000000002E-2</v>
      </c>
    </row>
    <row r="177" spans="1:6">
      <c r="A177" s="1" t="s">
        <v>208</v>
      </c>
      <c r="B177" s="1">
        <v>1200096000</v>
      </c>
      <c r="C177" s="1">
        <v>4.5456999999999997E-2</v>
      </c>
      <c r="D177" s="1">
        <v>2.2183999999999999E-2</v>
      </c>
      <c r="E177" s="1">
        <v>3.6867999999999998E-2</v>
      </c>
      <c r="F177" s="1">
        <v>4.4830000000000002E-2</v>
      </c>
    </row>
    <row r="178" spans="1:6">
      <c r="A178" s="1" t="s">
        <v>209</v>
      </c>
      <c r="B178" s="1">
        <v>1200700800</v>
      </c>
      <c r="C178" s="1">
        <v>3.8880999999999999E-2</v>
      </c>
      <c r="D178" s="1">
        <v>2.2439000000000001E-2</v>
      </c>
      <c r="E178" s="1">
        <v>3.7204000000000001E-2</v>
      </c>
      <c r="F178" s="1">
        <v>4.2019000000000001E-2</v>
      </c>
    </row>
    <row r="179" spans="1:6">
      <c r="A179" s="1" t="s">
        <v>210</v>
      </c>
      <c r="B179" s="1">
        <v>1201305600</v>
      </c>
      <c r="C179" s="1">
        <v>3.6409999999999998E-2</v>
      </c>
      <c r="D179" s="1">
        <v>2.2651000000000001E-2</v>
      </c>
      <c r="E179" s="1">
        <v>3.7004000000000002E-2</v>
      </c>
      <c r="F179" s="1">
        <v>3.7809000000000002E-2</v>
      </c>
    </row>
    <row r="180" spans="1:6">
      <c r="A180" s="1" t="s">
        <v>211</v>
      </c>
      <c r="B180" s="1">
        <v>1201910400</v>
      </c>
      <c r="C180" s="1">
        <v>2.5826000000000002E-2</v>
      </c>
      <c r="D180" s="1">
        <v>2.2699E-2</v>
      </c>
      <c r="E180" s="1">
        <v>3.5293999999999999E-2</v>
      </c>
      <c r="F180" s="1">
        <v>3.2717999999999997E-2</v>
      </c>
    </row>
    <row r="181" spans="1:6">
      <c r="A181" s="1" t="s">
        <v>212</v>
      </c>
      <c r="B181" s="1">
        <v>1202515200</v>
      </c>
      <c r="C181" s="1">
        <v>4.6704000000000002E-2</v>
      </c>
      <c r="D181" s="1">
        <v>2.3067000000000001E-2</v>
      </c>
      <c r="E181" s="1">
        <v>3.7157999999999997E-2</v>
      </c>
      <c r="F181" s="1">
        <v>4.1856999999999998E-2</v>
      </c>
    </row>
    <row r="182" spans="1:6">
      <c r="A182" s="1" t="s">
        <v>213</v>
      </c>
      <c r="B182" s="1">
        <v>1203120000</v>
      </c>
      <c r="C182" s="1">
        <v>4.0398000000000003E-2</v>
      </c>
      <c r="D182" s="1">
        <v>2.3331000000000001E-2</v>
      </c>
      <c r="E182" s="1">
        <v>3.7644999999999998E-2</v>
      </c>
      <c r="F182" s="1">
        <v>4.0904000000000003E-2</v>
      </c>
    </row>
    <row r="183" spans="1:6">
      <c r="A183" s="1" t="s">
        <v>214</v>
      </c>
      <c r="B183" s="1">
        <v>1203724800</v>
      </c>
      <c r="C183" s="1">
        <v>4.5649000000000002E-2</v>
      </c>
      <c r="D183" s="1">
        <v>2.3671999999999999E-2</v>
      </c>
      <c r="E183" s="1">
        <v>3.8894999999999999E-2</v>
      </c>
      <c r="F183" s="1">
        <v>4.3461E-2</v>
      </c>
    </row>
    <row r="184" spans="1:6">
      <c r="A184" s="1" t="s">
        <v>215</v>
      </c>
      <c r="B184" s="1">
        <v>1204329600</v>
      </c>
      <c r="C184" s="1">
        <v>4.2313000000000003E-2</v>
      </c>
      <c r="D184" s="1">
        <v>2.3956000000000002E-2</v>
      </c>
      <c r="E184" s="1">
        <v>3.9465E-2</v>
      </c>
      <c r="F184" s="1">
        <v>4.3687999999999998E-2</v>
      </c>
    </row>
    <row r="185" spans="1:6">
      <c r="A185" s="1" t="s">
        <v>216</v>
      </c>
      <c r="B185" s="1">
        <v>1204934400</v>
      </c>
      <c r="C185" s="1">
        <v>4.3763000000000003E-2</v>
      </c>
      <c r="D185" s="1">
        <v>2.4257999999999998E-2</v>
      </c>
      <c r="E185" s="1">
        <v>4.0059999999999998E-2</v>
      </c>
      <c r="F185" s="1">
        <v>4.2588000000000001E-2</v>
      </c>
    </row>
    <row r="186" spans="1:6">
      <c r="A186" s="1" t="s">
        <v>217</v>
      </c>
      <c r="B186" s="1">
        <v>1205535600</v>
      </c>
      <c r="C186" s="1">
        <v>3.6704000000000001E-2</v>
      </c>
      <c r="D186" s="1">
        <v>2.4445999999999999E-2</v>
      </c>
      <c r="E186" s="1">
        <v>3.9496999999999997E-2</v>
      </c>
      <c r="F186" s="1">
        <v>3.9116999999999999E-2</v>
      </c>
    </row>
    <row r="187" spans="1:6">
      <c r="A187" s="1" t="s">
        <v>218</v>
      </c>
      <c r="B187" s="1">
        <v>1206140400</v>
      </c>
      <c r="C187" s="1">
        <v>3.6974E-2</v>
      </c>
      <c r="D187" s="1">
        <v>2.4636999999999999E-2</v>
      </c>
      <c r="E187" s="1">
        <v>3.9038000000000003E-2</v>
      </c>
      <c r="F187" s="1">
        <v>3.7318999999999998E-2</v>
      </c>
    </row>
    <row r="188" spans="1:6">
      <c r="A188" s="1" t="s">
        <v>219</v>
      </c>
      <c r="B188" s="1">
        <v>1206745200</v>
      </c>
      <c r="C188" s="1">
        <v>3.2598000000000002E-2</v>
      </c>
      <c r="D188" s="1">
        <v>2.4757000000000001E-2</v>
      </c>
      <c r="E188" s="1">
        <v>3.7956999999999998E-2</v>
      </c>
      <c r="F188" s="1">
        <v>3.4067E-2</v>
      </c>
    </row>
    <row r="189" spans="1:6">
      <c r="A189" s="1" t="s">
        <v>220</v>
      </c>
      <c r="B189" s="1">
        <v>1207350000</v>
      </c>
      <c r="C189" s="1">
        <v>2.5981000000000001E-2</v>
      </c>
      <c r="D189" s="1">
        <v>2.4774000000000001E-2</v>
      </c>
      <c r="E189" s="1">
        <v>3.6011000000000001E-2</v>
      </c>
      <c r="F189" s="1">
        <v>2.9278999999999999E-2</v>
      </c>
    </row>
    <row r="190" spans="1:6">
      <c r="A190" s="1" t="s">
        <v>221</v>
      </c>
      <c r="B190" s="1">
        <v>1207954800</v>
      </c>
      <c r="C190" s="1">
        <v>2.7708E-2</v>
      </c>
      <c r="D190" s="1">
        <v>2.4818E-2</v>
      </c>
      <c r="E190" s="1">
        <v>3.4714000000000002E-2</v>
      </c>
      <c r="F190" s="1">
        <v>2.9340000000000001E-2</v>
      </c>
    </row>
    <row r="191" spans="1:6">
      <c r="A191" s="1" t="s">
        <v>222</v>
      </c>
      <c r="B191" s="1">
        <v>1208559600</v>
      </c>
      <c r="C191" s="1">
        <v>2.8924999999999999E-2</v>
      </c>
      <c r="D191" s="1">
        <v>2.4878999999999998E-2</v>
      </c>
      <c r="E191" s="1">
        <v>3.3727E-2</v>
      </c>
      <c r="F191" s="1">
        <v>2.8296000000000002E-2</v>
      </c>
    </row>
    <row r="192" spans="1:6">
      <c r="A192" s="1" t="s">
        <v>223</v>
      </c>
      <c r="B192" s="1">
        <v>1209164400</v>
      </c>
      <c r="C192" s="1">
        <v>2.5807E-2</v>
      </c>
      <c r="D192" s="1">
        <v>2.4891E-2</v>
      </c>
      <c r="E192" s="1">
        <v>3.2433999999999998E-2</v>
      </c>
      <c r="F192" s="1">
        <v>2.6731999999999999E-2</v>
      </c>
    </row>
    <row r="193" spans="1:6">
      <c r="A193" s="1" t="s">
        <v>224</v>
      </c>
      <c r="B193" s="1">
        <v>1209769200</v>
      </c>
      <c r="C193" s="1">
        <v>2.4445000000000001E-2</v>
      </c>
      <c r="D193" s="1">
        <v>2.4882999999999999E-2</v>
      </c>
      <c r="E193" s="1">
        <v>3.1137999999999999E-2</v>
      </c>
      <c r="F193" s="1">
        <v>2.5420999999999999E-2</v>
      </c>
    </row>
    <row r="194" spans="1:6">
      <c r="A194" s="1" t="s">
        <v>225</v>
      </c>
      <c r="B194" s="1">
        <v>1210374000</v>
      </c>
      <c r="C194" s="1">
        <v>1.9613999999999999E-2</v>
      </c>
      <c r="D194" s="1">
        <v>2.4799999999999999E-2</v>
      </c>
      <c r="E194" s="1">
        <v>2.9271999999999999E-2</v>
      </c>
      <c r="F194" s="1">
        <v>2.2009000000000001E-2</v>
      </c>
    </row>
    <row r="195" spans="1:6">
      <c r="A195" s="1" t="s">
        <v>226</v>
      </c>
      <c r="B195" s="1">
        <v>1210978800</v>
      </c>
      <c r="C195" s="1">
        <v>2.1689E-2</v>
      </c>
      <c r="D195" s="1">
        <v>2.4750999999999999E-2</v>
      </c>
      <c r="E195" s="1">
        <v>2.8032000000000001E-2</v>
      </c>
      <c r="F195" s="1">
        <v>2.1659999999999999E-2</v>
      </c>
    </row>
    <row r="196" spans="1:6">
      <c r="A196" s="1" t="s">
        <v>227</v>
      </c>
      <c r="B196" s="1">
        <v>1211583600</v>
      </c>
      <c r="C196" s="1">
        <v>1.8699E-2</v>
      </c>
      <c r="D196" s="1">
        <v>2.4656000000000001E-2</v>
      </c>
      <c r="E196" s="1">
        <v>2.649E-2</v>
      </c>
      <c r="F196" s="1">
        <v>1.9352000000000001E-2</v>
      </c>
    </row>
    <row r="197" spans="1:6">
      <c r="A197" s="1" t="s">
        <v>228</v>
      </c>
      <c r="B197" s="1">
        <v>1212188400</v>
      </c>
      <c r="C197" s="1">
        <v>0.02</v>
      </c>
      <c r="D197" s="1">
        <v>2.4583000000000001E-2</v>
      </c>
      <c r="E197" s="1">
        <v>2.5461000000000001E-2</v>
      </c>
      <c r="F197" s="1">
        <v>2.0149E-2</v>
      </c>
    </row>
    <row r="198" spans="1:6">
      <c r="A198" s="1" t="s">
        <v>229</v>
      </c>
      <c r="B198" s="1">
        <v>1212793200</v>
      </c>
      <c r="C198" s="1">
        <v>1.9389E-2</v>
      </c>
      <c r="D198" s="1">
        <v>2.4500999999999998E-2</v>
      </c>
      <c r="E198" s="1">
        <v>2.4466999999999999E-2</v>
      </c>
      <c r="F198" s="1">
        <v>1.9609999999999999E-2</v>
      </c>
    </row>
    <row r="199" spans="1:6">
      <c r="A199" s="1" t="s">
        <v>230</v>
      </c>
      <c r="B199" s="1">
        <v>1213398000</v>
      </c>
      <c r="C199" s="1">
        <v>1.5876000000000001E-2</v>
      </c>
      <c r="D199" s="1">
        <v>2.4368000000000001E-2</v>
      </c>
      <c r="E199" s="1">
        <v>2.3085000000000001E-2</v>
      </c>
      <c r="F199" s="1">
        <v>1.7595E-2</v>
      </c>
    </row>
    <row r="200" spans="1:6">
      <c r="A200" s="1" t="s">
        <v>231</v>
      </c>
      <c r="B200" s="1">
        <v>1214002800</v>
      </c>
      <c r="C200" s="1">
        <v>1.7784999999999999E-2</v>
      </c>
      <c r="D200" s="1">
        <v>2.4264999999999998E-2</v>
      </c>
      <c r="E200" s="1">
        <v>2.2214999999999999E-2</v>
      </c>
      <c r="F200" s="1">
        <v>1.7558000000000001E-2</v>
      </c>
    </row>
    <row r="201" spans="1:6">
      <c r="A201" s="1" t="s">
        <v>232</v>
      </c>
      <c r="B201" s="1">
        <v>1214607600</v>
      </c>
      <c r="C201" s="1">
        <v>1.7750999999999999E-2</v>
      </c>
      <c r="D201" s="1">
        <v>2.4163E-2</v>
      </c>
      <c r="E201" s="1">
        <v>2.1481E-2</v>
      </c>
      <c r="F201" s="1">
        <v>1.7565000000000001E-2</v>
      </c>
    </row>
    <row r="202" spans="1:6">
      <c r="A202" s="1" t="s">
        <v>233</v>
      </c>
      <c r="B202" s="1">
        <v>1215212400</v>
      </c>
      <c r="C202" s="1">
        <v>1.8095E-2</v>
      </c>
      <c r="D202" s="1">
        <v>2.4067999999999999E-2</v>
      </c>
      <c r="E202" s="1">
        <v>2.0924999999999999E-2</v>
      </c>
      <c r="F202" s="1">
        <v>1.7847999999999999E-2</v>
      </c>
    </row>
    <row r="203" spans="1:6">
      <c r="A203" s="1" t="s">
        <v>234</v>
      </c>
      <c r="B203" s="1">
        <v>1215817200</v>
      </c>
      <c r="C203" s="1">
        <v>4.2560000000000002E-3</v>
      </c>
      <c r="D203" s="1">
        <v>2.3761999999999998E-2</v>
      </c>
      <c r="E203" s="1">
        <v>1.8241E-2</v>
      </c>
      <c r="F203" s="1">
        <v>9.9100000000000004E-3</v>
      </c>
    </row>
    <row r="204" spans="1:6">
      <c r="A204" s="1" t="s">
        <v>235</v>
      </c>
      <c r="B204" s="1">
        <v>1216422000</v>
      </c>
      <c r="C204" s="1">
        <v>3.2569999999999999E-3</v>
      </c>
      <c r="D204" s="1">
        <v>2.3446000000000002E-2</v>
      </c>
      <c r="E204" s="1">
        <v>1.5810000000000001E-2</v>
      </c>
      <c r="F204" s="1">
        <v>5.6820000000000004E-3</v>
      </c>
    </row>
    <row r="205" spans="1:6">
      <c r="A205" s="1" t="s">
        <v>236</v>
      </c>
      <c r="B205" s="1">
        <v>1217026800</v>
      </c>
      <c r="C205" s="1">
        <v>0</v>
      </c>
      <c r="D205" s="1">
        <v>2.3085000000000001E-2</v>
      </c>
      <c r="E205" s="1">
        <v>1.3270000000000001E-2</v>
      </c>
      <c r="F205" s="1">
        <v>2.3860000000000001E-3</v>
      </c>
    </row>
    <row r="206" spans="1:6">
      <c r="A206" s="1" t="s">
        <v>237</v>
      </c>
      <c r="B206" s="1">
        <v>1217631600</v>
      </c>
      <c r="C206" s="1">
        <v>0</v>
      </c>
      <c r="D206" s="1">
        <v>2.2728999999999999E-2</v>
      </c>
      <c r="E206" s="1">
        <v>1.1138E-2</v>
      </c>
      <c r="F206" s="1">
        <v>1.0020000000000001E-3</v>
      </c>
    </row>
    <row r="207" spans="1:6">
      <c r="A207" s="1" t="s">
        <v>238</v>
      </c>
      <c r="B207" s="1">
        <v>1218236400</v>
      </c>
      <c r="C207" s="1">
        <v>0</v>
      </c>
      <c r="D207" s="1">
        <v>2.2377999999999999E-2</v>
      </c>
      <c r="E207" s="1">
        <v>9.3480000000000004E-3</v>
      </c>
      <c r="F207" s="1">
        <v>4.2099999999999999E-4</v>
      </c>
    </row>
    <row r="208" spans="1:6">
      <c r="A208" s="1" t="s">
        <v>239</v>
      </c>
      <c r="B208" s="1">
        <v>1218841200</v>
      </c>
      <c r="C208" s="1">
        <v>0</v>
      </c>
      <c r="D208" s="1">
        <v>2.2033000000000001E-2</v>
      </c>
      <c r="E208" s="1">
        <v>7.8460000000000005E-3</v>
      </c>
      <c r="F208" s="1">
        <v>1.7699999999999999E-4</v>
      </c>
    </row>
    <row r="209" spans="1:6">
      <c r="A209" s="1" t="s">
        <v>240</v>
      </c>
      <c r="B209" s="1">
        <v>1219446000</v>
      </c>
      <c r="C209" s="1">
        <v>1.8370000000000001E-3</v>
      </c>
      <c r="D209" s="1">
        <v>2.1722000000000002E-2</v>
      </c>
      <c r="E209" s="1">
        <v>6.8950000000000001E-3</v>
      </c>
      <c r="F209" s="1">
        <v>1.426E-3</v>
      </c>
    </row>
    <row r="210" spans="1:6">
      <c r="A210" s="1" t="s">
        <v>241</v>
      </c>
      <c r="B210" s="1">
        <v>1220050800</v>
      </c>
      <c r="C210" s="1">
        <v>1.5573999999999999E-2</v>
      </c>
      <c r="D210" s="1">
        <v>2.1625999999999999E-2</v>
      </c>
      <c r="E210" s="1">
        <v>8.2810000000000002E-3</v>
      </c>
      <c r="F210" s="1">
        <v>9.613E-3</v>
      </c>
    </row>
    <row r="211" spans="1:6">
      <c r="A211" s="1" t="s">
        <v>242</v>
      </c>
      <c r="B211" s="1">
        <v>1220655600</v>
      </c>
      <c r="C211" s="1">
        <v>1.4356000000000001E-2</v>
      </c>
      <c r="D211" s="1">
        <v>2.1513000000000001E-2</v>
      </c>
      <c r="E211" s="1">
        <v>9.2530000000000008E-3</v>
      </c>
      <c r="F211" s="1">
        <v>1.2479000000000001E-2</v>
      </c>
    </row>
    <row r="212" spans="1:6">
      <c r="A212" s="1" t="s">
        <v>243</v>
      </c>
      <c r="B212" s="1">
        <v>1221260400</v>
      </c>
      <c r="C212" s="1">
        <v>1.9213000000000001E-2</v>
      </c>
      <c r="D212" s="1">
        <v>2.1475999999999999E-2</v>
      </c>
      <c r="E212" s="1">
        <v>1.0826000000000001E-2</v>
      </c>
      <c r="F212" s="1">
        <v>1.6131E-2</v>
      </c>
    </row>
    <row r="213" spans="1:6">
      <c r="A213" s="1" t="s">
        <v>244</v>
      </c>
      <c r="B213" s="1">
        <v>1221865200</v>
      </c>
      <c r="C213" s="1">
        <v>1.6969999999999999E-2</v>
      </c>
      <c r="D213" s="1">
        <v>2.1405E-2</v>
      </c>
      <c r="E213" s="1">
        <v>1.1752E-2</v>
      </c>
      <c r="F213" s="1">
        <v>1.5689999999999999E-2</v>
      </c>
    </row>
    <row r="214" spans="1:6">
      <c r="A214" s="1" t="s">
        <v>245</v>
      </c>
      <c r="B214" s="1">
        <v>1222470000</v>
      </c>
      <c r="C214" s="1">
        <v>8.1359999999999991E-3</v>
      </c>
      <c r="D214" s="1">
        <v>2.1198999999999999E-2</v>
      </c>
      <c r="E214" s="1">
        <v>1.1136999999999999E-2</v>
      </c>
      <c r="F214" s="1">
        <v>1.0800000000000001E-2</v>
      </c>
    </row>
    <row r="215" spans="1:6">
      <c r="A215" s="1" t="s">
        <v>246</v>
      </c>
      <c r="B215" s="1">
        <v>1223074800</v>
      </c>
      <c r="C215" s="1">
        <v>8.1419999999999999E-3</v>
      </c>
      <c r="D215" s="1">
        <v>2.0997999999999999E-2</v>
      </c>
      <c r="E215" s="1">
        <v>1.0647999999999999E-2</v>
      </c>
      <c r="F215" s="1">
        <v>9.2010000000000008E-3</v>
      </c>
    </row>
    <row r="216" spans="1:6">
      <c r="A216" s="1" t="s">
        <v>247</v>
      </c>
      <c r="B216" s="1">
        <v>1223679600</v>
      </c>
      <c r="C216" s="1">
        <v>1.4153000000000001E-2</v>
      </c>
      <c r="D216" s="1">
        <v>2.0891E-2</v>
      </c>
      <c r="E216" s="1">
        <v>1.1213000000000001E-2</v>
      </c>
      <c r="F216" s="1">
        <v>1.2265E-2</v>
      </c>
    </row>
    <row r="217" spans="1:6">
      <c r="A217" s="1" t="s">
        <v>248</v>
      </c>
      <c r="B217" s="1">
        <v>1224284400</v>
      </c>
      <c r="C217" s="1">
        <v>1.1712E-2</v>
      </c>
      <c r="D217" s="1">
        <v>2.0749E-2</v>
      </c>
      <c r="E217" s="1">
        <v>1.1299999999999999E-2</v>
      </c>
      <c r="F217" s="1">
        <v>1.221E-2</v>
      </c>
    </row>
    <row r="218" spans="1:6">
      <c r="A218" s="1" t="s">
        <v>249</v>
      </c>
      <c r="B218" s="1">
        <v>1224889200</v>
      </c>
      <c r="C218" s="1">
        <v>1.1122999999999999E-2</v>
      </c>
      <c r="D218" s="1">
        <v>2.06E-2</v>
      </c>
      <c r="E218" s="1">
        <v>1.1259999999999999E-2</v>
      </c>
      <c r="F218" s="1">
        <v>1.1499000000000001E-2</v>
      </c>
    </row>
    <row r="219" spans="1:6">
      <c r="A219" s="1" t="s">
        <v>250</v>
      </c>
      <c r="B219" s="1">
        <v>1225494000</v>
      </c>
      <c r="C219" s="1">
        <v>1.1390000000000001E-2</v>
      </c>
      <c r="D219" s="1">
        <v>2.0456999999999999E-2</v>
      </c>
      <c r="E219" s="1">
        <v>1.1308E-2</v>
      </c>
      <c r="F219" s="1">
        <v>1.2037000000000001E-2</v>
      </c>
    </row>
    <row r="220" spans="1:6">
      <c r="A220" s="1" t="s">
        <v>251</v>
      </c>
      <c r="B220" s="1">
        <v>1226102400</v>
      </c>
      <c r="C220" s="1">
        <v>2.7775999999999999E-2</v>
      </c>
      <c r="D220" s="1">
        <v>2.0569E-2</v>
      </c>
      <c r="E220" s="1">
        <v>1.3919000000000001E-2</v>
      </c>
      <c r="F220" s="1">
        <v>2.0593E-2</v>
      </c>
    </row>
    <row r="221" spans="1:6">
      <c r="A221" s="1" t="s">
        <v>252</v>
      </c>
      <c r="B221" s="1">
        <v>1226707200</v>
      </c>
      <c r="C221" s="1">
        <v>2.1196E-2</v>
      </c>
      <c r="D221" s="1">
        <v>2.0576000000000001E-2</v>
      </c>
      <c r="E221" s="1">
        <v>1.5055000000000001E-2</v>
      </c>
      <c r="F221" s="1">
        <v>2.0570000000000001E-2</v>
      </c>
    </row>
    <row r="222" spans="1:6">
      <c r="A222" s="1" t="s">
        <v>253</v>
      </c>
      <c r="B222" s="1">
        <v>1227312000</v>
      </c>
      <c r="C222" s="1">
        <v>2.6925000000000001E-2</v>
      </c>
      <c r="D222" s="1">
        <v>2.0673E-2</v>
      </c>
      <c r="E222" s="1">
        <v>1.6983000000000002E-2</v>
      </c>
      <c r="F222" s="1">
        <v>2.4896000000000001E-2</v>
      </c>
    </row>
    <row r="223" spans="1:6">
      <c r="A223" s="1" t="s">
        <v>254</v>
      </c>
      <c r="B223" s="1">
        <v>1227916800</v>
      </c>
      <c r="C223" s="1">
        <v>2.8128E-2</v>
      </c>
      <c r="D223" s="1">
        <v>2.0785999999999999E-2</v>
      </c>
      <c r="E223" s="1">
        <v>1.8775E-2</v>
      </c>
      <c r="F223" s="1">
        <v>2.7042E-2</v>
      </c>
    </row>
    <row r="224" spans="1:6">
      <c r="A224" s="1" t="s">
        <v>255</v>
      </c>
      <c r="B224" s="1">
        <v>1228521600</v>
      </c>
      <c r="C224" s="1">
        <v>2.9010999999999999E-2</v>
      </c>
      <c r="D224" s="1">
        <v>2.0910999999999999E-2</v>
      </c>
      <c r="E224" s="1">
        <v>2.0407999999999999E-2</v>
      </c>
      <c r="F224" s="1">
        <v>2.8296000000000002E-2</v>
      </c>
    </row>
    <row r="225" spans="1:6">
      <c r="A225" s="1" t="s">
        <v>256</v>
      </c>
      <c r="B225" s="1">
        <v>1229126400</v>
      </c>
      <c r="C225" s="1">
        <v>2.6217000000000001E-2</v>
      </c>
      <c r="D225" s="1">
        <v>2.0990999999999999E-2</v>
      </c>
      <c r="E225" s="1">
        <v>2.1299999999999999E-2</v>
      </c>
      <c r="F225" s="1">
        <v>2.6637000000000001E-2</v>
      </c>
    </row>
    <row r="226" spans="1:6">
      <c r="A226" s="1" t="s">
        <v>257</v>
      </c>
      <c r="B226" s="1">
        <v>1229731200</v>
      </c>
      <c r="C226" s="1">
        <v>3.3288999999999999E-2</v>
      </c>
      <c r="D226" s="1">
        <v>2.1177999999999999E-2</v>
      </c>
      <c r="E226" s="1">
        <v>2.3231000000000002E-2</v>
      </c>
      <c r="F226" s="1">
        <v>3.0886E-2</v>
      </c>
    </row>
    <row r="227" spans="1:6">
      <c r="A227" s="1" t="s">
        <v>258</v>
      </c>
      <c r="B227" s="1">
        <v>1230336000</v>
      </c>
      <c r="C227" s="1">
        <v>3.1931000000000001E-2</v>
      </c>
      <c r="D227" s="1">
        <v>2.1342E-2</v>
      </c>
      <c r="E227" s="1">
        <v>2.4597999999999998E-2</v>
      </c>
      <c r="F227" s="1">
        <v>3.1317999999999999E-2</v>
      </c>
    </row>
    <row r="228" spans="1:6">
      <c r="A228" s="1" t="s">
        <v>259</v>
      </c>
      <c r="B228" s="1">
        <v>1230940800</v>
      </c>
      <c r="C228" s="1">
        <v>5.1298000000000003E-2</v>
      </c>
      <c r="D228" s="1">
        <v>2.1801000000000001E-2</v>
      </c>
      <c r="E228" s="1">
        <v>2.8948000000000002E-2</v>
      </c>
      <c r="F228" s="1">
        <v>4.4491000000000003E-2</v>
      </c>
    </row>
    <row r="229" spans="1:6">
      <c r="A229" s="1" t="s">
        <v>260</v>
      </c>
      <c r="B229" s="1">
        <v>1231545600</v>
      </c>
      <c r="C229" s="1">
        <v>3.5777000000000003E-2</v>
      </c>
      <c r="D229" s="1">
        <v>2.2013999999999999E-2</v>
      </c>
      <c r="E229" s="1">
        <v>2.9998E-2</v>
      </c>
      <c r="F229" s="1">
        <v>3.8959000000000001E-2</v>
      </c>
    </row>
    <row r="230" spans="1:6">
      <c r="A230" s="1" t="s">
        <v>261</v>
      </c>
      <c r="B230" s="1">
        <v>1232150400</v>
      </c>
      <c r="C230" s="1">
        <v>3.7114000000000001E-2</v>
      </c>
      <c r="D230" s="1">
        <v>2.2242999999999999E-2</v>
      </c>
      <c r="E230" s="1">
        <v>3.1081000000000001E-2</v>
      </c>
      <c r="F230" s="1">
        <v>3.7215999999999999E-2</v>
      </c>
    </row>
    <row r="231" spans="1:6">
      <c r="A231" s="1" t="s">
        <v>262</v>
      </c>
      <c r="B231" s="1">
        <v>1232755200</v>
      </c>
      <c r="C231" s="1">
        <v>3.5303000000000001E-2</v>
      </c>
      <c r="D231" s="1">
        <v>2.2442E-2</v>
      </c>
      <c r="E231" s="1">
        <v>3.1727999999999999E-2</v>
      </c>
      <c r="F231" s="1">
        <v>3.5934000000000001E-2</v>
      </c>
    </row>
    <row r="232" spans="1:6">
      <c r="A232" s="1" t="s">
        <v>263</v>
      </c>
      <c r="B232" s="1">
        <v>1233360000</v>
      </c>
      <c r="C232" s="1">
        <v>4.1751000000000003E-2</v>
      </c>
      <c r="D232" s="1">
        <v>2.2737E-2</v>
      </c>
      <c r="E232" s="1">
        <v>3.3308999999999998E-2</v>
      </c>
      <c r="F232" s="1">
        <v>3.9219999999999998E-2</v>
      </c>
    </row>
    <row r="233" spans="1:6">
      <c r="A233" s="1" t="s">
        <v>264</v>
      </c>
      <c r="B233" s="1">
        <v>1233964800</v>
      </c>
      <c r="C233" s="1">
        <v>2.6699000000000001E-2</v>
      </c>
      <c r="D233" s="1">
        <v>2.2796E-2</v>
      </c>
      <c r="E233" s="1">
        <v>3.2250000000000001E-2</v>
      </c>
      <c r="F233" s="1">
        <v>3.2446000000000003E-2</v>
      </c>
    </row>
    <row r="234" spans="1:6">
      <c r="A234" s="1" t="s">
        <v>265</v>
      </c>
      <c r="B234" s="1">
        <v>1234569600</v>
      </c>
      <c r="C234" s="1">
        <v>3.508E-2</v>
      </c>
      <c r="D234" s="1">
        <v>2.2983E-2</v>
      </c>
      <c r="E234" s="1">
        <v>3.2654000000000002E-2</v>
      </c>
      <c r="F234" s="1">
        <v>3.3449E-2</v>
      </c>
    </row>
    <row r="235" spans="1:6">
      <c r="A235" s="1" t="s">
        <v>266</v>
      </c>
      <c r="B235" s="1">
        <v>1235174400</v>
      </c>
      <c r="C235" s="1">
        <v>3.2120999999999997E-2</v>
      </c>
      <c r="D235" s="1">
        <v>2.3122E-2</v>
      </c>
      <c r="E235" s="1">
        <v>3.2571999999999997E-2</v>
      </c>
      <c r="F235" s="1">
        <v>3.3062000000000001E-2</v>
      </c>
    </row>
    <row r="236" spans="1:6">
      <c r="A236" s="1" t="s">
        <v>267</v>
      </c>
      <c r="B236" s="1">
        <v>1235779200</v>
      </c>
      <c r="C236" s="1">
        <v>2.2772000000000001E-2</v>
      </c>
      <c r="D236" s="1">
        <v>2.3113999999999999E-2</v>
      </c>
      <c r="E236" s="1">
        <v>3.0849000000000001E-2</v>
      </c>
      <c r="F236" s="1">
        <v>2.4743999999999999E-2</v>
      </c>
    </row>
    <row r="237" spans="1:6">
      <c r="A237" s="1" t="s">
        <v>268</v>
      </c>
      <c r="B237" s="1">
        <v>1236384000</v>
      </c>
      <c r="C237" s="1">
        <v>9.2449999999999997E-3</v>
      </c>
      <c r="D237" s="1">
        <v>2.2898999999999999E-2</v>
      </c>
      <c r="E237" s="1">
        <v>2.7396E-2</v>
      </c>
      <c r="F237" s="1">
        <v>1.6140999999999999E-2</v>
      </c>
    </row>
    <row r="238" spans="1:6">
      <c r="A238" s="1" t="s">
        <v>269</v>
      </c>
      <c r="B238" s="1">
        <v>1236985200</v>
      </c>
      <c r="C238" s="1">
        <v>1.4123999999999999E-2</v>
      </c>
      <c r="D238" s="1">
        <v>2.2765000000000001E-2</v>
      </c>
      <c r="E238" s="1">
        <v>2.5413999999999999E-2</v>
      </c>
      <c r="F238" s="1">
        <v>1.7745E-2</v>
      </c>
    </row>
    <row r="239" spans="1:6">
      <c r="A239" s="1" t="s">
        <v>270</v>
      </c>
      <c r="B239" s="1">
        <v>1237590000</v>
      </c>
      <c r="C239" s="1">
        <v>4.3020999999999997E-2</v>
      </c>
      <c r="D239" s="1">
        <v>2.3074000000000001E-2</v>
      </c>
      <c r="E239" s="1">
        <v>2.8097E-2</v>
      </c>
      <c r="F239" s="1">
        <v>3.0263999999999999E-2</v>
      </c>
    </row>
    <row r="240" spans="1:6">
      <c r="A240" s="1" t="s">
        <v>271</v>
      </c>
      <c r="B240" s="1">
        <v>1238194800</v>
      </c>
      <c r="C240" s="1">
        <v>2.833E-3</v>
      </c>
      <c r="D240" s="1">
        <v>2.2761E-2</v>
      </c>
      <c r="E240" s="1">
        <v>2.4011000000000001E-2</v>
      </c>
      <c r="F240" s="1">
        <v>1.3941E-2</v>
      </c>
    </row>
    <row r="241" spans="1:6">
      <c r="A241" s="1" t="s">
        <v>272</v>
      </c>
      <c r="B241" s="1">
        <v>1238799600</v>
      </c>
      <c r="C241" s="1">
        <v>2.2200000000000001E-2</v>
      </c>
      <c r="D241" s="1">
        <v>2.2752000000000001E-2</v>
      </c>
      <c r="E241" s="1">
        <v>2.3791E-2</v>
      </c>
      <c r="F241" s="1">
        <v>2.0175999999999999E-2</v>
      </c>
    </row>
    <row r="242" spans="1:6">
      <c r="A242" s="1" t="s">
        <v>273</v>
      </c>
      <c r="B242" s="1">
        <v>1239404400</v>
      </c>
      <c r="C242" s="1">
        <v>2.7754000000000001E-2</v>
      </c>
      <c r="D242" s="1">
        <v>2.2827E-2</v>
      </c>
      <c r="E242" s="1">
        <v>2.4388E-2</v>
      </c>
      <c r="F242" s="1">
        <v>2.4153000000000001E-2</v>
      </c>
    </row>
    <row r="243" spans="1:6">
      <c r="A243" s="1" t="s">
        <v>274</v>
      </c>
      <c r="B243" s="1">
        <v>1240009200</v>
      </c>
      <c r="C243" s="1">
        <v>4.3553000000000001E-2</v>
      </c>
      <c r="D243" s="1">
        <v>2.3144000000000001E-2</v>
      </c>
      <c r="E243" s="1">
        <v>2.7463999999999999E-2</v>
      </c>
      <c r="F243" s="1">
        <v>3.5735000000000003E-2</v>
      </c>
    </row>
    <row r="244" spans="1:6">
      <c r="A244" s="1" t="s">
        <v>275</v>
      </c>
      <c r="B244" s="1">
        <v>1240614000</v>
      </c>
      <c r="C244" s="1">
        <v>2.3427E-2</v>
      </c>
      <c r="D244" s="1">
        <v>2.3146E-2</v>
      </c>
      <c r="E244" s="1">
        <v>2.6738999999999999E-2</v>
      </c>
      <c r="F244" s="1">
        <v>2.7515999999999999E-2</v>
      </c>
    </row>
    <row r="245" spans="1:6">
      <c r="A245" s="1" t="s">
        <v>276</v>
      </c>
      <c r="B245" s="1">
        <v>1241218800</v>
      </c>
      <c r="C245" s="1">
        <v>2.0926E-2</v>
      </c>
      <c r="D245" s="1">
        <v>2.3109999999999999E-2</v>
      </c>
      <c r="E245" s="1">
        <v>2.5780999999999998E-2</v>
      </c>
      <c r="F245" s="1">
        <v>2.3467999999999999E-2</v>
      </c>
    </row>
    <row r="246" spans="1:6">
      <c r="A246" s="1" t="s">
        <v>277</v>
      </c>
      <c r="B246" s="1">
        <v>1241823600</v>
      </c>
      <c r="C246" s="1">
        <v>3.6804999999999997E-2</v>
      </c>
      <c r="D246" s="1">
        <v>2.3317999999999998E-2</v>
      </c>
      <c r="E246" s="1">
        <v>2.7518000000000001E-2</v>
      </c>
      <c r="F246" s="1">
        <v>3.0818000000000002E-2</v>
      </c>
    </row>
    <row r="247" spans="1:6">
      <c r="A247" s="1" t="s">
        <v>278</v>
      </c>
      <c r="B247" s="1">
        <v>1242428400</v>
      </c>
      <c r="C247" s="1">
        <v>3.1452000000000001E-2</v>
      </c>
      <c r="D247" s="1">
        <v>2.3441E-2</v>
      </c>
      <c r="E247" s="1">
        <v>2.8093E-2</v>
      </c>
      <c r="F247" s="1">
        <v>3.0554000000000001E-2</v>
      </c>
    </row>
    <row r="248" spans="1:6">
      <c r="A248" s="1" t="s">
        <v>279</v>
      </c>
      <c r="B248" s="1">
        <v>1243033200</v>
      </c>
      <c r="C248" s="1">
        <v>2.6492999999999999E-2</v>
      </c>
      <c r="D248" s="1">
        <v>2.3486E-2</v>
      </c>
      <c r="E248" s="1">
        <v>2.7812E-2</v>
      </c>
      <c r="F248" s="1">
        <v>2.8039999999999999E-2</v>
      </c>
    </row>
    <row r="249" spans="1:6">
      <c r="A249" s="1" t="s">
        <v>280</v>
      </c>
      <c r="B249" s="1">
        <v>1243638000</v>
      </c>
      <c r="C249" s="1">
        <v>2.2803E-2</v>
      </c>
      <c r="D249" s="1">
        <v>2.3474999999999999E-2</v>
      </c>
      <c r="E249" s="1">
        <v>2.7019000000000001E-2</v>
      </c>
      <c r="F249" s="1">
        <v>2.5413999999999999E-2</v>
      </c>
    </row>
    <row r="250" spans="1:6">
      <c r="A250" s="1" t="s">
        <v>281</v>
      </c>
      <c r="B250" s="1">
        <v>1244242800</v>
      </c>
      <c r="C250" s="1">
        <v>1.8206E-2</v>
      </c>
      <c r="D250" s="1">
        <v>2.3392E-2</v>
      </c>
      <c r="E250" s="1">
        <v>2.5588E-2</v>
      </c>
      <c r="F250" s="1">
        <v>2.1184000000000001E-2</v>
      </c>
    </row>
    <row r="251" spans="1:6">
      <c r="A251" s="1" t="s">
        <v>282</v>
      </c>
      <c r="B251" s="1">
        <v>1244847600</v>
      </c>
      <c r="C251" s="1">
        <v>1.8773000000000001E-2</v>
      </c>
      <c r="D251" s="1">
        <v>2.332E-2</v>
      </c>
      <c r="E251" s="1">
        <v>2.452E-2</v>
      </c>
      <c r="F251" s="1">
        <v>2.0532999999999999E-2</v>
      </c>
    </row>
    <row r="252" spans="1:6">
      <c r="A252" s="1" t="s">
        <v>283</v>
      </c>
      <c r="B252" s="1">
        <v>1245452400</v>
      </c>
      <c r="C252" s="1">
        <v>2.7902E-2</v>
      </c>
      <c r="D252" s="1">
        <v>2.3389E-2</v>
      </c>
      <c r="E252" s="1">
        <v>2.5049999999999999E-2</v>
      </c>
      <c r="F252" s="1">
        <v>2.4825E-2</v>
      </c>
    </row>
    <row r="253" spans="1:6">
      <c r="A253" s="1" t="s">
        <v>284</v>
      </c>
      <c r="B253" s="1">
        <v>1246057200</v>
      </c>
      <c r="C253" s="1">
        <v>2.4591999999999999E-2</v>
      </c>
      <c r="D253" s="1">
        <v>2.3406E-2</v>
      </c>
      <c r="E253" s="1">
        <v>2.4992E-2</v>
      </c>
      <c r="F253" s="1">
        <v>2.5222000000000001E-2</v>
      </c>
    </row>
    <row r="254" spans="1:6">
      <c r="A254" s="1" t="s">
        <v>285</v>
      </c>
      <c r="B254" s="1">
        <v>1246662000</v>
      </c>
      <c r="C254" s="1">
        <v>3.3798000000000002E-2</v>
      </c>
      <c r="D254" s="1">
        <v>2.3563000000000001E-2</v>
      </c>
      <c r="E254" s="1">
        <v>2.6370000000000001E-2</v>
      </c>
      <c r="F254" s="1">
        <v>2.9849000000000001E-2</v>
      </c>
    </row>
    <row r="255" spans="1:6">
      <c r="A255" s="1" t="s">
        <v>286</v>
      </c>
      <c r="B255" s="1">
        <v>1247266800</v>
      </c>
      <c r="C255" s="1">
        <v>3.2493000000000001E-2</v>
      </c>
      <c r="D255" s="1">
        <v>2.3699000000000001E-2</v>
      </c>
      <c r="E255" s="1">
        <v>2.7354E-2</v>
      </c>
      <c r="F255" s="1">
        <v>3.1809999999999998E-2</v>
      </c>
    </row>
    <row r="256" spans="1:6">
      <c r="A256" s="1" t="s">
        <v>287</v>
      </c>
      <c r="B256" s="1">
        <v>1247871600</v>
      </c>
      <c r="C256" s="1">
        <v>3.041E-2</v>
      </c>
      <c r="D256" s="1">
        <v>2.3800000000000002E-2</v>
      </c>
      <c r="E256" s="1">
        <v>2.7784E-2</v>
      </c>
      <c r="F256" s="1">
        <v>3.0287000000000001E-2</v>
      </c>
    </row>
    <row r="257" spans="1:6">
      <c r="A257" s="1" t="s">
        <v>288</v>
      </c>
      <c r="B257" s="1">
        <v>1248476400</v>
      </c>
      <c r="C257" s="1">
        <v>1.4323000000000001E-2</v>
      </c>
      <c r="D257" s="1">
        <v>2.3651999999999999E-2</v>
      </c>
      <c r="E257" s="1">
        <v>2.5589000000000001E-2</v>
      </c>
      <c r="F257" s="1">
        <v>2.0643000000000002E-2</v>
      </c>
    </row>
    <row r="258" spans="1:6">
      <c r="A258" s="1" t="s">
        <v>289</v>
      </c>
      <c r="B258" s="1">
        <v>1249081200</v>
      </c>
      <c r="C258" s="1">
        <v>1.0711999999999999E-2</v>
      </c>
      <c r="D258" s="1">
        <v>2.3453000000000002E-2</v>
      </c>
      <c r="E258" s="1">
        <v>2.3241999999999999E-2</v>
      </c>
      <c r="F258" s="1">
        <v>1.5918000000000002E-2</v>
      </c>
    </row>
    <row r="259" spans="1:6">
      <c r="A259" s="1" t="s">
        <v>290</v>
      </c>
      <c r="B259" s="1">
        <v>1249686000</v>
      </c>
      <c r="C259" s="1">
        <v>8.4497000000000003E-2</v>
      </c>
      <c r="D259" s="1">
        <v>2.4389000000000001E-2</v>
      </c>
      <c r="E259" s="1">
        <v>3.3131000000000001E-2</v>
      </c>
      <c r="F259" s="1">
        <v>5.7218999999999999E-2</v>
      </c>
    </row>
    <row r="260" spans="1:6">
      <c r="A260" s="1" t="s">
        <v>291</v>
      </c>
      <c r="B260" s="1">
        <v>1250290800</v>
      </c>
      <c r="C260" s="1">
        <v>4.7222E-2</v>
      </c>
      <c r="D260" s="1">
        <v>2.4736000000000001E-2</v>
      </c>
      <c r="E260" s="1">
        <v>3.5200000000000002E-2</v>
      </c>
      <c r="F260" s="1">
        <v>4.8394E-2</v>
      </c>
    </row>
    <row r="261" spans="1:6">
      <c r="A261" s="1" t="s">
        <v>292</v>
      </c>
      <c r="B261" s="1">
        <v>1250895600</v>
      </c>
      <c r="C261" s="1">
        <v>4.5481000000000001E-2</v>
      </c>
      <c r="D261" s="1">
        <v>2.5052999999999999E-2</v>
      </c>
      <c r="E261" s="1">
        <v>3.6811000000000003E-2</v>
      </c>
      <c r="F261" s="1">
        <v>4.6310999999999998E-2</v>
      </c>
    </row>
    <row r="262" spans="1:6">
      <c r="A262" s="1" t="s">
        <v>293</v>
      </c>
      <c r="B262" s="1">
        <v>1251500400</v>
      </c>
      <c r="C262" s="1">
        <v>2.9961000000000002E-2</v>
      </c>
      <c r="D262" s="1">
        <v>2.5127E-2</v>
      </c>
      <c r="E262" s="1">
        <v>3.5735000000000003E-2</v>
      </c>
      <c r="F262" s="1">
        <v>3.7642000000000002E-2</v>
      </c>
    </row>
    <row r="263" spans="1:6">
      <c r="A263" s="1" t="s">
        <v>294</v>
      </c>
      <c r="B263" s="1">
        <v>1252105200</v>
      </c>
      <c r="C263" s="1">
        <v>4.1789E-2</v>
      </c>
      <c r="D263" s="1">
        <v>2.5381000000000001E-2</v>
      </c>
      <c r="E263" s="1">
        <v>3.6686999999999997E-2</v>
      </c>
      <c r="F263" s="1">
        <v>4.0164999999999999E-2</v>
      </c>
    </row>
    <row r="264" spans="1:6">
      <c r="A264" s="1" t="s">
        <v>295</v>
      </c>
      <c r="B264" s="1">
        <v>1252710000</v>
      </c>
      <c r="C264" s="1">
        <v>7.3704000000000006E-2</v>
      </c>
      <c r="D264" s="1">
        <v>2.6120999999999998E-2</v>
      </c>
      <c r="E264" s="1">
        <v>4.267E-2</v>
      </c>
      <c r="F264" s="1">
        <v>6.1032999999999997E-2</v>
      </c>
    </row>
    <row r="265" spans="1:6">
      <c r="A265" s="1" t="s">
        <v>296</v>
      </c>
      <c r="B265" s="1">
        <v>1253314800</v>
      </c>
      <c r="C265" s="1">
        <v>3.3590000000000002E-2</v>
      </c>
      <c r="D265" s="1">
        <v>2.6232999999999999E-2</v>
      </c>
      <c r="E265" s="1">
        <v>4.1055000000000001E-2</v>
      </c>
      <c r="F265" s="1">
        <v>4.2803000000000001E-2</v>
      </c>
    </row>
    <row r="266" spans="1:6">
      <c r="A266" s="1" t="s">
        <v>297</v>
      </c>
      <c r="B266" s="1">
        <v>1253919600</v>
      </c>
      <c r="C266" s="1">
        <v>3.1834000000000001E-2</v>
      </c>
      <c r="D266" s="1">
        <v>2.6318999999999999E-2</v>
      </c>
      <c r="E266" s="1">
        <v>3.9729E-2</v>
      </c>
      <c r="F266" s="1">
        <v>3.9708E-2</v>
      </c>
    </row>
    <row r="267" spans="1:6">
      <c r="A267" s="1" t="s">
        <v>298</v>
      </c>
      <c r="B267" s="1">
        <v>1254524400</v>
      </c>
      <c r="C267" s="1">
        <v>8.43E-2</v>
      </c>
      <c r="D267" s="1">
        <v>2.7206000000000001E-2</v>
      </c>
      <c r="E267" s="1">
        <v>4.6813E-2</v>
      </c>
      <c r="F267" s="1">
        <v>6.5019999999999994E-2</v>
      </c>
    </row>
    <row r="268" spans="1:6">
      <c r="A268" s="1" t="s">
        <v>299</v>
      </c>
      <c r="B268" s="1">
        <v>1255129200</v>
      </c>
      <c r="C268" s="1">
        <v>6.2418000000000001E-2</v>
      </c>
      <c r="D268" s="1">
        <v>2.7743E-2</v>
      </c>
      <c r="E268" s="1">
        <v>4.9026E-2</v>
      </c>
      <c r="F268" s="1">
        <v>5.9286999999999999E-2</v>
      </c>
    </row>
    <row r="269" spans="1:6">
      <c r="A269" s="1" t="s">
        <v>300</v>
      </c>
      <c r="B269" s="1">
        <v>1255734000</v>
      </c>
      <c r="C269" s="1">
        <v>3.7234999999999997E-2</v>
      </c>
      <c r="D269" s="1">
        <v>2.7886000000000001E-2</v>
      </c>
      <c r="E269" s="1">
        <v>4.7085000000000002E-2</v>
      </c>
      <c r="F269" s="1">
        <v>4.6073999999999997E-2</v>
      </c>
    </row>
    <row r="270" spans="1:6">
      <c r="A270" s="1" t="s">
        <v>301</v>
      </c>
      <c r="B270" s="1">
        <v>1256338800</v>
      </c>
      <c r="C270" s="1">
        <v>3.6617999999999998E-2</v>
      </c>
      <c r="D270" s="1">
        <v>2.8018999999999999E-2</v>
      </c>
      <c r="E270" s="1">
        <v>4.5435999999999997E-2</v>
      </c>
      <c r="F270" s="1">
        <v>4.1668999999999998E-2</v>
      </c>
    </row>
    <row r="271" spans="1:6">
      <c r="A271" s="1" t="s">
        <v>302</v>
      </c>
      <c r="B271" s="1">
        <v>1256943600</v>
      </c>
      <c r="C271" s="1">
        <v>5.6375000000000001E-2</v>
      </c>
      <c r="D271" s="1">
        <v>2.8452000000000002E-2</v>
      </c>
      <c r="E271" s="1">
        <v>4.7135000000000003E-2</v>
      </c>
      <c r="F271" s="1">
        <v>4.9721000000000001E-2</v>
      </c>
    </row>
    <row r="272" spans="1:6">
      <c r="A272" s="1" t="s">
        <v>303</v>
      </c>
      <c r="B272" s="1">
        <v>1257552000</v>
      </c>
      <c r="C272" s="1">
        <v>5.6607999999999999E-2</v>
      </c>
      <c r="D272" s="1">
        <v>2.8885000000000001E-2</v>
      </c>
      <c r="E272" s="1">
        <v>4.8638000000000001E-2</v>
      </c>
      <c r="F272" s="1">
        <v>5.3830999999999997E-2</v>
      </c>
    </row>
    <row r="273" spans="1:6">
      <c r="A273" s="1" t="s">
        <v>304</v>
      </c>
      <c r="B273" s="1">
        <v>1258156800</v>
      </c>
      <c r="C273" s="1">
        <v>3.4868000000000003E-2</v>
      </c>
      <c r="D273" s="1">
        <v>2.8974E-2</v>
      </c>
      <c r="E273" s="1">
        <v>4.6367999999999999E-2</v>
      </c>
      <c r="F273" s="1">
        <v>4.2209999999999998E-2</v>
      </c>
    </row>
    <row r="274" spans="1:6">
      <c r="A274" s="1" t="s">
        <v>305</v>
      </c>
      <c r="B274" s="1">
        <v>1258761600</v>
      </c>
      <c r="C274" s="1">
        <v>5.3136000000000003E-2</v>
      </c>
      <c r="D274" s="1">
        <v>2.9343000000000001E-2</v>
      </c>
      <c r="E274" s="1">
        <v>4.7448999999999998E-2</v>
      </c>
      <c r="F274" s="1">
        <v>4.8996999999999999E-2</v>
      </c>
    </row>
    <row r="275" spans="1:6">
      <c r="A275" s="1" t="s">
        <v>306</v>
      </c>
      <c r="B275" s="1">
        <v>1259366400</v>
      </c>
      <c r="C275" s="1">
        <v>5.0013000000000002E-2</v>
      </c>
      <c r="D275" s="1">
        <v>2.9658E-2</v>
      </c>
      <c r="E275" s="1">
        <v>4.7791E-2</v>
      </c>
      <c r="F275" s="1">
        <v>4.8890999999999997E-2</v>
      </c>
    </row>
    <row r="276" spans="1:6">
      <c r="A276" s="1" t="s">
        <v>307</v>
      </c>
      <c r="B276" s="1">
        <v>1259971200</v>
      </c>
      <c r="C276" s="1">
        <v>6.0656000000000002E-2</v>
      </c>
      <c r="D276" s="1">
        <v>3.0131999999999999E-2</v>
      </c>
      <c r="E276" s="1">
        <v>4.99E-2</v>
      </c>
      <c r="F276" s="1">
        <v>5.7000000000000002E-2</v>
      </c>
    </row>
    <row r="277" spans="1:6">
      <c r="A277" s="1" t="s">
        <v>308</v>
      </c>
      <c r="B277" s="1">
        <v>1260576000</v>
      </c>
      <c r="C277" s="1">
        <v>6.9431000000000007E-2</v>
      </c>
      <c r="D277" s="1">
        <v>3.0733E-2</v>
      </c>
      <c r="E277" s="1">
        <v>5.2939E-2</v>
      </c>
      <c r="F277" s="1">
        <v>6.3104999999999994E-2</v>
      </c>
    </row>
    <row r="278" spans="1:6">
      <c r="A278" s="1" t="s">
        <v>309</v>
      </c>
      <c r="B278" s="1">
        <v>1261180800</v>
      </c>
      <c r="C278" s="1">
        <v>5.3384000000000001E-2</v>
      </c>
      <c r="D278" s="1">
        <v>3.1078000000000001E-2</v>
      </c>
      <c r="E278" s="1">
        <v>5.2937999999999999E-2</v>
      </c>
      <c r="F278" s="1">
        <v>5.6770000000000001E-2</v>
      </c>
    </row>
    <row r="279" spans="1:6">
      <c r="A279" s="1" t="s">
        <v>310</v>
      </c>
      <c r="B279" s="1">
        <v>1261785600</v>
      </c>
      <c r="C279" s="1">
        <v>4.5102000000000003E-2</v>
      </c>
      <c r="D279" s="1">
        <v>3.1290999999999999E-2</v>
      </c>
      <c r="E279" s="1">
        <v>5.1586E-2</v>
      </c>
      <c r="F279" s="1">
        <v>4.8842000000000003E-2</v>
      </c>
    </row>
    <row r="280" spans="1:6">
      <c r="A280" s="1" t="s">
        <v>311</v>
      </c>
      <c r="B280" s="1">
        <v>1262390400</v>
      </c>
      <c r="C280" s="1">
        <v>3.7096999999999998E-2</v>
      </c>
      <c r="D280" s="1">
        <v>3.1378000000000003E-2</v>
      </c>
      <c r="E280" s="1">
        <v>4.9237999999999997E-2</v>
      </c>
      <c r="F280" s="1">
        <v>4.2071999999999998E-2</v>
      </c>
    </row>
    <row r="281" spans="1:6">
      <c r="A281" s="1" t="s">
        <v>312</v>
      </c>
      <c r="B281" s="1">
        <v>1262995200</v>
      </c>
      <c r="C281" s="1">
        <v>3.5636000000000001E-2</v>
      </c>
      <c r="D281" s="1">
        <v>3.1440999999999997E-2</v>
      </c>
      <c r="E281" s="1">
        <v>4.7002000000000002E-2</v>
      </c>
      <c r="F281" s="1">
        <v>3.7831999999999998E-2</v>
      </c>
    </row>
    <row r="282" spans="1:6">
      <c r="A282" s="1" t="s">
        <v>313</v>
      </c>
      <c r="B282" s="1">
        <v>1263600000</v>
      </c>
      <c r="C282" s="1">
        <v>4.3295E-2</v>
      </c>
      <c r="D282" s="1">
        <v>3.1621000000000003E-2</v>
      </c>
      <c r="E282" s="1">
        <v>4.6459E-2</v>
      </c>
      <c r="F282" s="1">
        <v>4.2335999999999999E-2</v>
      </c>
    </row>
    <row r="283" spans="1:6">
      <c r="A283" s="1" t="s">
        <v>314</v>
      </c>
      <c r="B283" s="1">
        <v>1264204800</v>
      </c>
      <c r="C283" s="1">
        <v>4.2537999999999999E-2</v>
      </c>
      <c r="D283" s="1">
        <v>3.1787000000000003E-2</v>
      </c>
      <c r="E283" s="1">
        <v>4.5835000000000001E-2</v>
      </c>
      <c r="F283" s="1">
        <v>4.2976E-2</v>
      </c>
    </row>
    <row r="284" spans="1:6">
      <c r="A284" s="1" t="s">
        <v>315</v>
      </c>
      <c r="B284" s="1">
        <v>1264809600</v>
      </c>
      <c r="C284" s="1">
        <v>4.8854000000000002E-2</v>
      </c>
      <c r="D284" s="1">
        <v>3.2046999999999999E-2</v>
      </c>
      <c r="E284" s="1">
        <v>4.6302000000000003E-2</v>
      </c>
      <c r="F284" s="1">
        <v>4.6565000000000002E-2</v>
      </c>
    </row>
    <row r="285" spans="1:6">
      <c r="A285" s="1" t="s">
        <v>316</v>
      </c>
      <c r="B285" s="1">
        <v>1265414400</v>
      </c>
      <c r="C285" s="1">
        <v>8.94E-3</v>
      </c>
      <c r="D285" s="1">
        <v>3.1689000000000002E-2</v>
      </c>
      <c r="E285" s="1">
        <v>4.0187E-2</v>
      </c>
      <c r="F285" s="1">
        <v>2.3011E-2</v>
      </c>
    </row>
    <row r="286" spans="1:6">
      <c r="A286" s="1" t="s">
        <v>317</v>
      </c>
      <c r="B286" s="1">
        <v>1266019200</v>
      </c>
      <c r="C286" s="1">
        <v>2.1819000000000002E-2</v>
      </c>
      <c r="D286" s="1">
        <v>3.1536000000000002E-2</v>
      </c>
      <c r="E286" s="1">
        <v>3.7364000000000001E-2</v>
      </c>
      <c r="F286" s="1">
        <v>2.4781999999999998E-2</v>
      </c>
    </row>
    <row r="287" spans="1:6">
      <c r="A287" s="1" t="s">
        <v>318</v>
      </c>
      <c r="B287" s="1">
        <v>1266624000</v>
      </c>
      <c r="C287" s="1">
        <v>3.3007000000000002E-2</v>
      </c>
      <c r="D287" s="1">
        <v>3.1557000000000002E-2</v>
      </c>
      <c r="E287" s="1">
        <v>3.6631999999999998E-2</v>
      </c>
      <c r="F287" s="1">
        <v>2.9415E-2</v>
      </c>
    </row>
    <row r="288" spans="1:6">
      <c r="A288" s="1" t="s">
        <v>319</v>
      </c>
      <c r="B288" s="1">
        <v>1267228800</v>
      </c>
      <c r="C288" s="1">
        <v>2.8174999999999999E-2</v>
      </c>
      <c r="D288" s="1">
        <v>3.1502000000000002E-2</v>
      </c>
      <c r="E288" s="1">
        <v>3.5195999999999998E-2</v>
      </c>
      <c r="F288" s="1">
        <v>2.7505999999999999E-2</v>
      </c>
    </row>
    <row r="289" spans="1:6">
      <c r="A289" s="1" t="s">
        <v>320</v>
      </c>
      <c r="B289" s="1">
        <v>1267833600</v>
      </c>
      <c r="C289" s="1">
        <v>4.0969999999999999E-2</v>
      </c>
      <c r="D289" s="1">
        <v>3.1646000000000001E-2</v>
      </c>
      <c r="E289" s="1">
        <v>3.6149000000000001E-2</v>
      </c>
      <c r="F289" s="1">
        <v>3.6184000000000001E-2</v>
      </c>
    </row>
    <row r="290" spans="1:6">
      <c r="A290" s="1" t="s">
        <v>321</v>
      </c>
      <c r="B290" s="1">
        <v>1268434800</v>
      </c>
      <c r="C290" s="1">
        <v>3.7428999999999997E-2</v>
      </c>
      <c r="D290" s="1">
        <v>3.1731000000000002E-2</v>
      </c>
      <c r="E290" s="1">
        <v>3.6298999999999998E-2</v>
      </c>
      <c r="F290" s="1">
        <v>3.6389999999999999E-2</v>
      </c>
    </row>
    <row r="291" spans="1:6">
      <c r="A291" s="1" t="s">
        <v>322</v>
      </c>
      <c r="B291" s="1">
        <v>1269039600</v>
      </c>
      <c r="C291" s="1">
        <v>3.8514E-2</v>
      </c>
      <c r="D291" s="1">
        <v>3.1833E-2</v>
      </c>
      <c r="E291" s="1">
        <v>3.6602000000000003E-2</v>
      </c>
      <c r="F291" s="1">
        <v>3.7071E-2</v>
      </c>
    </row>
    <row r="292" spans="1:6">
      <c r="A292" s="1" t="s">
        <v>323</v>
      </c>
      <c r="B292" s="1">
        <v>1269644400</v>
      </c>
      <c r="C292" s="1">
        <v>3.5883999999999999E-2</v>
      </c>
      <c r="D292" s="1">
        <v>3.1892999999999998E-2</v>
      </c>
      <c r="E292" s="1">
        <v>3.6469000000000001E-2</v>
      </c>
      <c r="F292" s="1">
        <v>3.6471999999999997E-2</v>
      </c>
    </row>
    <row r="293" spans="1:6">
      <c r="A293" s="1" t="s">
        <v>324</v>
      </c>
      <c r="B293" s="1">
        <v>1270249200</v>
      </c>
      <c r="C293" s="1">
        <v>2.3696999999999999E-2</v>
      </c>
      <c r="D293" s="1">
        <v>3.1765000000000002E-2</v>
      </c>
      <c r="E293" s="1">
        <v>3.4362999999999998E-2</v>
      </c>
      <c r="F293" s="1">
        <v>2.8402E-2</v>
      </c>
    </row>
    <row r="294" spans="1:6">
      <c r="A294" s="1" t="s">
        <v>325</v>
      </c>
      <c r="B294" s="1">
        <v>1270854000</v>
      </c>
      <c r="C294" s="1">
        <v>1.9222E-2</v>
      </c>
      <c r="D294" s="1">
        <v>3.1570000000000001E-2</v>
      </c>
      <c r="E294" s="1">
        <v>3.1909E-2</v>
      </c>
      <c r="F294" s="1">
        <v>2.2915000000000001E-2</v>
      </c>
    </row>
    <row r="295" spans="1:6">
      <c r="A295" s="1" t="s">
        <v>326</v>
      </c>
      <c r="B295" s="1">
        <v>1271458800</v>
      </c>
      <c r="C295" s="1">
        <v>2.1541999999999999E-2</v>
      </c>
      <c r="D295" s="1">
        <v>3.1413999999999997E-2</v>
      </c>
      <c r="E295" s="1">
        <v>3.0242999999999999E-2</v>
      </c>
      <c r="F295" s="1">
        <v>2.2325999999999999E-2</v>
      </c>
    </row>
    <row r="296" spans="1:6">
      <c r="A296" s="1" t="s">
        <v>327</v>
      </c>
      <c r="B296" s="1">
        <v>1272063600</v>
      </c>
      <c r="C296" s="1">
        <v>2.2034000000000002E-2</v>
      </c>
      <c r="D296" s="1">
        <v>3.1267999999999997E-2</v>
      </c>
      <c r="E296" s="1">
        <v>2.8934999999999999E-2</v>
      </c>
      <c r="F296" s="1">
        <v>2.257E-2</v>
      </c>
    </row>
    <row r="297" spans="1:6">
      <c r="A297" s="1" t="s">
        <v>328</v>
      </c>
      <c r="B297" s="1">
        <v>1272668400</v>
      </c>
      <c r="C297" s="1">
        <v>1.8457999999999999E-2</v>
      </c>
      <c r="D297" s="1">
        <v>3.1067999999999998E-2</v>
      </c>
      <c r="E297" s="1">
        <v>2.7172000000000002E-2</v>
      </c>
      <c r="F297" s="1">
        <v>1.891E-2</v>
      </c>
    </row>
    <row r="298" spans="1:6">
      <c r="A298" s="1" t="s">
        <v>329</v>
      </c>
      <c r="B298" s="1">
        <v>1273273200</v>
      </c>
      <c r="C298" s="1">
        <v>1.9999999999999999E-6</v>
      </c>
      <c r="D298" s="1">
        <v>3.0589999999999999E-2</v>
      </c>
      <c r="E298" s="1">
        <v>2.2806E-2</v>
      </c>
      <c r="F298" s="1">
        <v>7.9399999999999991E-3</v>
      </c>
    </row>
    <row r="299" spans="1:6">
      <c r="A299" s="1" t="s">
        <v>330</v>
      </c>
      <c r="B299" s="1">
        <v>1273878000</v>
      </c>
      <c r="C299" s="1">
        <v>0</v>
      </c>
      <c r="D299" s="1">
        <v>3.0117999999999999E-2</v>
      </c>
      <c r="E299" s="1">
        <v>1.9141999999999999E-2</v>
      </c>
      <c r="F299" s="1">
        <v>3.3340000000000002E-3</v>
      </c>
    </row>
    <row r="300" spans="1:6">
      <c r="A300" s="1" t="s">
        <v>331</v>
      </c>
      <c r="B300" s="1">
        <v>1274482800</v>
      </c>
      <c r="C300" s="1">
        <v>0</v>
      </c>
      <c r="D300" s="1">
        <v>2.9654E-2</v>
      </c>
      <c r="E300" s="1">
        <v>1.6066E-2</v>
      </c>
      <c r="F300" s="1">
        <v>1.4E-3</v>
      </c>
    </row>
    <row r="301" spans="1:6">
      <c r="A301" s="1" t="s">
        <v>332</v>
      </c>
      <c r="B301" s="1">
        <v>1275087600</v>
      </c>
      <c r="C301" s="1">
        <v>0</v>
      </c>
      <c r="D301" s="1">
        <v>2.9197000000000001E-2</v>
      </c>
      <c r="E301" s="1">
        <v>1.3485E-2</v>
      </c>
      <c r="F301" s="1">
        <v>5.8799999999999998E-4</v>
      </c>
    </row>
    <row r="302" spans="1:6">
      <c r="A302" s="1" t="s">
        <v>333</v>
      </c>
      <c r="B302" s="1">
        <v>1275692400</v>
      </c>
      <c r="C302" s="1">
        <v>0</v>
      </c>
      <c r="D302" s="1">
        <v>2.8746000000000001E-2</v>
      </c>
      <c r="E302" s="1">
        <v>1.1318E-2</v>
      </c>
      <c r="F302" s="1">
        <v>2.4699999999999999E-4</v>
      </c>
    </row>
    <row r="303" spans="1:6">
      <c r="A303" s="1" t="s">
        <v>334</v>
      </c>
      <c r="B303" s="1">
        <v>1276297200</v>
      </c>
      <c r="C303" s="1">
        <v>0</v>
      </c>
      <c r="D303" s="1">
        <v>2.8302999999999998E-2</v>
      </c>
      <c r="E303" s="1">
        <v>9.4990000000000005E-3</v>
      </c>
      <c r="F303" s="1">
        <v>1.0399999999999999E-4</v>
      </c>
    </row>
    <row r="304" spans="1:6">
      <c r="A304" s="1" t="s">
        <v>335</v>
      </c>
      <c r="B304" s="1">
        <v>1276902000</v>
      </c>
      <c r="C304" s="1">
        <v>0</v>
      </c>
      <c r="D304" s="1">
        <v>2.7866999999999999E-2</v>
      </c>
      <c r="E304" s="1">
        <v>7.9729999999999992E-3</v>
      </c>
      <c r="F304" s="1">
        <v>4.3999999999999999E-5</v>
      </c>
    </row>
    <row r="305" spans="1:8">
      <c r="A305" s="1" t="s">
        <v>336</v>
      </c>
      <c r="B305" s="1">
        <v>1277506800</v>
      </c>
      <c r="C305" s="1">
        <v>0</v>
      </c>
      <c r="D305" s="1">
        <v>2.7437E-2</v>
      </c>
      <c r="E305" s="1">
        <v>6.692E-3</v>
      </c>
      <c r="F305" s="1">
        <v>1.8E-5</v>
      </c>
    </row>
    <row r="306" spans="1:8">
      <c r="A306" s="1" t="s">
        <v>337</v>
      </c>
      <c r="B306" s="1">
        <v>1278111600</v>
      </c>
      <c r="C306" s="1">
        <v>0</v>
      </c>
      <c r="D306" s="1">
        <v>2.7014E-2</v>
      </c>
      <c r="E306" s="1">
        <v>5.6169999999999996E-3</v>
      </c>
      <c r="F306" s="1">
        <v>7.9999999999999996E-6</v>
      </c>
    </row>
    <row r="307" spans="1:8">
      <c r="A307" s="1" t="s">
        <v>338</v>
      </c>
      <c r="B307" s="1">
        <v>1278716400</v>
      </c>
      <c r="C307" s="1">
        <v>0</v>
      </c>
      <c r="D307" s="1">
        <v>2.6598E-2</v>
      </c>
      <c r="E307" s="1">
        <v>4.7140000000000003E-3</v>
      </c>
      <c r="F307" s="1">
        <v>3.0000000000000001E-6</v>
      </c>
    </row>
    <row r="308" spans="1:8">
      <c r="A308" s="1" t="s">
        <v>339</v>
      </c>
      <c r="B308" s="1">
        <v>1279321200</v>
      </c>
      <c r="C308" s="1">
        <v>0</v>
      </c>
      <c r="D308" s="1">
        <v>2.6187999999999999E-2</v>
      </c>
      <c r="E308" s="1">
        <v>3.9569999999999996E-3</v>
      </c>
      <c r="F308" s="1">
        <v>9.9999999999999995E-7</v>
      </c>
    </row>
    <row r="309" spans="1:8">
      <c r="A309" s="1" t="s">
        <v>340</v>
      </c>
      <c r="B309" s="1">
        <v>1279926000</v>
      </c>
      <c r="C309" s="1">
        <v>0</v>
      </c>
      <c r="D309" s="1">
        <v>2.5784000000000001E-2</v>
      </c>
      <c r="E309" s="1">
        <v>3.3210000000000002E-3</v>
      </c>
      <c r="F309" s="1">
        <v>9.9999999999999995E-7</v>
      </c>
    </row>
    <row r="310" spans="1:8">
      <c r="A310" s="1" t="s">
        <v>341</v>
      </c>
      <c r="B310" s="1">
        <v>1280530800</v>
      </c>
      <c r="C310" s="1">
        <v>0</v>
      </c>
      <c r="D310" s="1">
        <v>2.5387E-2</v>
      </c>
      <c r="E310" s="1">
        <v>2.787E-3</v>
      </c>
      <c r="F310" s="1">
        <v>0</v>
      </c>
    </row>
    <row r="311" spans="1:8">
      <c r="A311" s="1" t="s">
        <v>342</v>
      </c>
      <c r="B311" s="1">
        <v>1281135600</v>
      </c>
      <c r="C311" s="1">
        <v>0</v>
      </c>
      <c r="D311" s="1">
        <v>2.4995E-2</v>
      </c>
      <c r="E311" s="1">
        <v>2.3389999999999999E-3</v>
      </c>
      <c r="F311" s="1">
        <v>0</v>
      </c>
    </row>
    <row r="312" spans="1:8">
      <c r="A312" s="1" t="s">
        <v>343</v>
      </c>
      <c r="B312" s="1">
        <v>1281740400</v>
      </c>
      <c r="C312" s="1">
        <v>0</v>
      </c>
      <c r="D312" s="1">
        <v>2.461E-2</v>
      </c>
      <c r="E312" s="1">
        <v>1.964E-3</v>
      </c>
      <c r="F312" s="1">
        <v>0</v>
      </c>
    </row>
    <row r="313" spans="1:8">
      <c r="A313" s="1" t="s">
        <v>344</v>
      </c>
      <c r="B313" s="1">
        <v>1282345200</v>
      </c>
      <c r="C313" s="1">
        <v>0</v>
      </c>
      <c r="D313" s="1">
        <v>2.4230999999999999E-2</v>
      </c>
      <c r="E313" s="1">
        <v>1.6479999999999999E-3</v>
      </c>
      <c r="F313" s="1">
        <v>0</v>
      </c>
      <c r="H313" s="1">
        <v>1.539099</v>
      </c>
    </row>
    <row r="314" spans="1:8">
      <c r="A314" s="1" t="s">
        <v>345</v>
      </c>
      <c r="B314" s="1">
        <v>1282950000</v>
      </c>
      <c r="C314" s="1">
        <v>0</v>
      </c>
      <c r="D314" s="1">
        <v>2.3857E-2</v>
      </c>
      <c r="E314" s="1">
        <v>1.3829999999999999E-3</v>
      </c>
      <c r="F314" s="1">
        <v>0</v>
      </c>
    </row>
    <row r="315" spans="1:8">
      <c r="A315" s="1" t="s">
        <v>346</v>
      </c>
      <c r="B315" s="1">
        <v>1283554800</v>
      </c>
      <c r="C315" s="1">
        <v>0</v>
      </c>
      <c r="D315" s="1">
        <v>2.3488999999999999E-2</v>
      </c>
      <c r="E315" s="1">
        <v>1.1609999999999999E-3</v>
      </c>
      <c r="F315" s="1">
        <v>0</v>
      </c>
    </row>
    <row r="316" spans="1:8">
      <c r="A316" s="1" t="s">
        <v>347</v>
      </c>
      <c r="B316" s="1">
        <v>1284159600</v>
      </c>
      <c r="C316" s="1">
        <v>0</v>
      </c>
      <c r="D316" s="1">
        <v>2.3127000000000002E-2</v>
      </c>
      <c r="E316" s="1">
        <v>9.7400000000000004E-4</v>
      </c>
      <c r="F316" s="1">
        <v>0</v>
      </c>
    </row>
    <row r="317" spans="1:8">
      <c r="A317" s="1" t="s">
        <v>348</v>
      </c>
      <c r="B317" s="1">
        <v>1284764400</v>
      </c>
      <c r="C317" s="1">
        <v>0</v>
      </c>
      <c r="D317" s="1">
        <v>2.2769999999999999E-2</v>
      </c>
      <c r="E317" s="1">
        <v>8.1800000000000004E-4</v>
      </c>
      <c r="F317" s="1">
        <v>0</v>
      </c>
    </row>
    <row r="318" spans="1:8">
      <c r="A318" s="1" t="s">
        <v>349</v>
      </c>
      <c r="B318" s="1">
        <v>1285369200</v>
      </c>
      <c r="C318" s="1">
        <v>0</v>
      </c>
      <c r="D318" s="1">
        <v>2.2419000000000001E-2</v>
      </c>
      <c r="E318" s="1">
        <v>6.8599999999999998E-4</v>
      </c>
      <c r="F318" s="1">
        <v>0</v>
      </c>
    </row>
    <row r="319" spans="1:8">
      <c r="A319" s="1" t="s">
        <v>350</v>
      </c>
      <c r="B319" s="1">
        <v>1285974000</v>
      </c>
      <c r="C319" s="1">
        <v>2.6970000000000002E-3</v>
      </c>
      <c r="D319" s="1">
        <v>2.2116E-2</v>
      </c>
      <c r="E319" s="1">
        <v>1.016E-3</v>
      </c>
      <c r="F319" s="1">
        <v>1.691E-3</v>
      </c>
    </row>
    <row r="320" spans="1:8">
      <c r="A320" s="1" t="s">
        <v>351</v>
      </c>
      <c r="B320" s="1">
        <v>1286578800</v>
      </c>
      <c r="C320" s="1">
        <v>3.437E-3</v>
      </c>
      <c r="D320" s="1">
        <v>2.1826999999999999E-2</v>
      </c>
      <c r="E320" s="1">
        <v>1.402E-3</v>
      </c>
      <c r="F320" s="1">
        <v>2.6949999999999999E-3</v>
      </c>
    </row>
    <row r="321" spans="1:6">
      <c r="A321" s="1" t="s">
        <v>352</v>
      </c>
      <c r="B321" s="1">
        <v>1287183600</v>
      </c>
      <c r="C321" s="1">
        <v>4.8799999999999999E-4</v>
      </c>
      <c r="D321" s="1">
        <v>2.1498E-2</v>
      </c>
      <c r="E321" s="1">
        <v>1.2489999999999999E-3</v>
      </c>
      <c r="F321" s="1">
        <v>1.32E-3</v>
      </c>
    </row>
    <row r="322" spans="1:6">
      <c r="A322" s="1" t="s">
        <v>353</v>
      </c>
      <c r="B322" s="1">
        <v>1287788400</v>
      </c>
      <c r="C322" s="1">
        <v>0</v>
      </c>
      <c r="D322" s="1">
        <v>2.1166999999999998E-2</v>
      </c>
      <c r="E322" s="1">
        <v>1.049E-3</v>
      </c>
      <c r="F322" s="1">
        <v>5.5400000000000002E-4</v>
      </c>
    </row>
    <row r="323" spans="1:6">
      <c r="A323" s="1" t="s">
        <v>354</v>
      </c>
      <c r="B323" s="1">
        <v>1288393200</v>
      </c>
      <c r="C323" s="1">
        <v>0</v>
      </c>
      <c r="D323" s="1">
        <v>2.0840000000000001E-2</v>
      </c>
      <c r="E323" s="1">
        <v>8.8000000000000003E-4</v>
      </c>
      <c r="F323" s="1">
        <v>2.33E-4</v>
      </c>
    </row>
    <row r="324" spans="1:6">
      <c r="A324" s="1" t="s">
        <v>355</v>
      </c>
      <c r="B324" s="1">
        <v>1289001600</v>
      </c>
      <c r="C324" s="1">
        <v>0</v>
      </c>
      <c r="D324" s="1">
        <v>2.0517000000000001E-2</v>
      </c>
      <c r="E324" s="1">
        <v>7.3800000000000005E-4</v>
      </c>
      <c r="F324" s="1">
        <v>9.7E-5</v>
      </c>
    </row>
    <row r="325" spans="1:6">
      <c r="A325" s="1" t="s">
        <v>356</v>
      </c>
      <c r="B325" s="1">
        <v>1289606400</v>
      </c>
      <c r="C325" s="1">
        <v>0</v>
      </c>
      <c r="D325" s="1">
        <v>2.0201E-2</v>
      </c>
      <c r="E325" s="1">
        <v>6.1899999999999998E-4</v>
      </c>
      <c r="F325" s="1">
        <v>4.1E-5</v>
      </c>
    </row>
    <row r="326" spans="1:6">
      <c r="A326" s="1" t="s">
        <v>357</v>
      </c>
      <c r="B326" s="1">
        <v>1290211200</v>
      </c>
      <c r="C326" s="1">
        <v>0</v>
      </c>
      <c r="D326" s="1">
        <v>1.9890000000000001E-2</v>
      </c>
      <c r="E326" s="1">
        <v>5.1999999999999995E-4</v>
      </c>
      <c r="F326" s="1">
        <v>1.7E-5</v>
      </c>
    </row>
    <row r="327" spans="1:6">
      <c r="A327" s="1" t="s">
        <v>358</v>
      </c>
      <c r="B327" s="1">
        <v>1290816000</v>
      </c>
      <c r="C327" s="1">
        <v>0</v>
      </c>
      <c r="D327" s="1">
        <v>1.9583E-2</v>
      </c>
      <c r="E327" s="1">
        <v>4.3600000000000003E-4</v>
      </c>
      <c r="F327" s="1">
        <v>6.9999999999999999E-6</v>
      </c>
    </row>
    <row r="328" spans="1:6">
      <c r="A328" s="1" t="s">
        <v>359</v>
      </c>
      <c r="B328" s="1">
        <v>1291420800</v>
      </c>
      <c r="C328" s="1">
        <v>0</v>
      </c>
      <c r="D328" s="1">
        <v>1.9281E-2</v>
      </c>
      <c r="E328" s="1">
        <v>3.6600000000000001E-4</v>
      </c>
      <c r="F328" s="1">
        <v>3.0000000000000001E-6</v>
      </c>
    </row>
    <row r="329" spans="1:6">
      <c r="A329" s="1" t="s">
        <v>360</v>
      </c>
      <c r="B329" s="1">
        <v>1292025600</v>
      </c>
      <c r="C329" s="1">
        <v>0</v>
      </c>
      <c r="D329" s="1">
        <v>1.8984000000000001E-2</v>
      </c>
      <c r="E329" s="1">
        <v>3.0699999999999998E-4</v>
      </c>
      <c r="F329" s="1">
        <v>9.9999999999999995E-7</v>
      </c>
    </row>
    <row r="330" spans="1:6">
      <c r="A330" s="1" t="s">
        <v>361</v>
      </c>
      <c r="B330" s="1">
        <v>1292630400</v>
      </c>
      <c r="C330" s="1">
        <v>0</v>
      </c>
      <c r="D330" s="1">
        <v>1.8690999999999999E-2</v>
      </c>
      <c r="E330" s="1">
        <v>2.5799999999999998E-4</v>
      </c>
      <c r="F330" s="1">
        <v>9.9999999999999995E-7</v>
      </c>
    </row>
    <row r="331" spans="1:6">
      <c r="A331" s="1" t="s">
        <v>362</v>
      </c>
      <c r="B331" s="1">
        <v>1293235200</v>
      </c>
      <c r="C331" s="1">
        <v>9.5000000000000005E-5</v>
      </c>
      <c r="D331" s="1">
        <v>1.8404E-2</v>
      </c>
      <c r="E331" s="1">
        <v>2.32E-4</v>
      </c>
      <c r="F331" s="1">
        <v>6.3E-5</v>
      </c>
    </row>
    <row r="332" spans="1:6">
      <c r="A332" s="1" t="s">
        <v>363</v>
      </c>
      <c r="B332" s="1">
        <v>1293840000</v>
      </c>
      <c r="C332" s="1">
        <v>1.47E-4</v>
      </c>
      <c r="D332" s="1">
        <v>1.8121999999999999E-2</v>
      </c>
      <c r="E332" s="1">
        <v>2.1900000000000001E-4</v>
      </c>
      <c r="F332" s="1">
        <v>1.12E-4</v>
      </c>
    </row>
    <row r="333" spans="1:6">
      <c r="A333" s="1" t="s">
        <v>364</v>
      </c>
      <c r="B333" s="1">
        <v>1294444800</v>
      </c>
      <c r="C333" s="1">
        <v>1.47E-4</v>
      </c>
      <c r="D333" s="1">
        <v>1.7843999999999999E-2</v>
      </c>
      <c r="E333" s="1">
        <v>2.0699999999999999E-4</v>
      </c>
      <c r="F333" s="1">
        <v>1.3200000000000001E-4</v>
      </c>
    </row>
    <row r="334" spans="1:6">
      <c r="A334" s="1" t="s">
        <v>365</v>
      </c>
      <c r="B334" s="1">
        <v>1295049600</v>
      </c>
      <c r="C334" s="1">
        <v>1E-4</v>
      </c>
      <c r="D334" s="1">
        <v>1.7569999999999999E-2</v>
      </c>
      <c r="E334" s="1">
        <v>1.8900000000000001E-4</v>
      </c>
      <c r="F334" s="1">
        <v>1.05E-4</v>
      </c>
    </row>
    <row r="335" spans="1:6">
      <c r="A335" s="1" t="s">
        <v>366</v>
      </c>
      <c r="B335" s="1">
        <v>1295654400</v>
      </c>
      <c r="C335" s="1">
        <v>1.34E-4</v>
      </c>
      <c r="D335" s="1">
        <v>1.7302000000000001E-2</v>
      </c>
      <c r="E335" s="1">
        <v>1.8000000000000001E-4</v>
      </c>
      <c r="F335" s="1">
        <v>1.2400000000000001E-4</v>
      </c>
    </row>
    <row r="336" spans="1:6">
      <c r="A336" s="1" t="s">
        <v>367</v>
      </c>
      <c r="B336" s="1">
        <v>1296259200</v>
      </c>
      <c r="C336" s="1">
        <v>1.47E-4</v>
      </c>
      <c r="D336" s="1">
        <v>1.7035999999999999E-2</v>
      </c>
      <c r="E336" s="1">
        <v>1.75E-4</v>
      </c>
      <c r="F336" s="1">
        <v>1.37E-4</v>
      </c>
    </row>
    <row r="337" spans="1:6">
      <c r="A337" s="1" t="s">
        <v>368</v>
      </c>
      <c r="B337" s="1">
        <v>1296864000</v>
      </c>
      <c r="C337" s="1">
        <v>1.47E-4</v>
      </c>
      <c r="D337" s="1">
        <v>1.6775999999999999E-2</v>
      </c>
      <c r="E337" s="1">
        <v>1.7000000000000001E-4</v>
      </c>
      <c r="F337" s="1">
        <v>1.4300000000000001E-4</v>
      </c>
    </row>
    <row r="338" spans="1:6">
      <c r="A338" s="1" t="s">
        <v>369</v>
      </c>
      <c r="B338" s="1">
        <v>1297468800</v>
      </c>
      <c r="C338" s="1">
        <v>1.4100000000000001E-4</v>
      </c>
      <c r="D338" s="1">
        <v>1.6518000000000001E-2</v>
      </c>
      <c r="E338" s="1">
        <v>1.66E-4</v>
      </c>
      <c r="F338" s="1">
        <v>1.4100000000000001E-4</v>
      </c>
    </row>
    <row r="339" spans="1:6">
      <c r="A339" s="1" t="s">
        <v>370</v>
      </c>
      <c r="B339" s="1">
        <v>1298073600</v>
      </c>
      <c r="C339" s="1">
        <v>1.36E-4</v>
      </c>
      <c r="D339" s="1">
        <v>1.6265000000000002E-2</v>
      </c>
      <c r="E339" s="1">
        <v>1.6100000000000001E-4</v>
      </c>
      <c r="F339" s="1">
        <v>1.3799999999999999E-4</v>
      </c>
    </row>
    <row r="340" spans="1:6">
      <c r="A340" s="1" t="s">
        <v>371</v>
      </c>
      <c r="B340" s="1">
        <v>1298678400</v>
      </c>
      <c r="C340" s="1">
        <v>1.3999999999999999E-4</v>
      </c>
      <c r="D340" s="1">
        <v>1.6017E-2</v>
      </c>
      <c r="E340" s="1">
        <v>1.5699999999999999E-4</v>
      </c>
      <c r="F340" s="1">
        <v>1.3999999999999999E-4</v>
      </c>
    </row>
    <row r="341" spans="1:6">
      <c r="A341" s="1" t="s">
        <v>372</v>
      </c>
      <c r="B341" s="1">
        <v>1299283200</v>
      </c>
      <c r="C341" s="1">
        <v>1.3899999999999999E-4</v>
      </c>
      <c r="D341" s="1">
        <v>1.5771E-2</v>
      </c>
      <c r="E341" s="1">
        <v>1.54E-4</v>
      </c>
      <c r="F341" s="1">
        <v>1.3799999999999999E-4</v>
      </c>
    </row>
    <row r="342" spans="1:6">
      <c r="A342" s="1" t="s">
        <v>373</v>
      </c>
      <c r="B342" s="1">
        <v>1299884400</v>
      </c>
      <c r="C342" s="1">
        <v>1.0399999999999999E-4</v>
      </c>
      <c r="D342" s="1">
        <v>1.553E-2</v>
      </c>
      <c r="E342" s="1">
        <v>1.46E-4</v>
      </c>
      <c r="F342" s="1">
        <v>1.1900000000000001E-4</v>
      </c>
    </row>
    <row r="343" spans="1:6">
      <c r="A343" s="1" t="s">
        <v>374</v>
      </c>
      <c r="B343" s="1">
        <v>1300489200</v>
      </c>
      <c r="C343" s="1">
        <v>1.47E-4</v>
      </c>
      <c r="D343" s="1">
        <v>1.5294E-2</v>
      </c>
      <c r="E343" s="1">
        <v>1.46E-4</v>
      </c>
      <c r="F343" s="1">
        <v>1.35E-4</v>
      </c>
    </row>
    <row r="344" spans="1:6">
      <c r="A344" s="1" t="s">
        <v>375</v>
      </c>
      <c r="B344" s="1">
        <v>1301094000</v>
      </c>
      <c r="C344" s="1">
        <v>1.47E-4</v>
      </c>
      <c r="D344" s="1">
        <v>1.5058999999999999E-2</v>
      </c>
      <c r="E344" s="1">
        <v>1.46E-4</v>
      </c>
      <c r="F344" s="1">
        <v>1.4200000000000001E-4</v>
      </c>
    </row>
    <row r="345" spans="1:6">
      <c r="A345" s="1" t="s">
        <v>376</v>
      </c>
      <c r="B345" s="1">
        <v>1301698800</v>
      </c>
      <c r="C345" s="1">
        <v>1.47E-4</v>
      </c>
      <c r="D345" s="1">
        <v>1.4829E-2</v>
      </c>
      <c r="E345" s="1">
        <v>1.46E-4</v>
      </c>
      <c r="F345" s="1">
        <v>1.45E-4</v>
      </c>
    </row>
    <row r="346" spans="1:6">
      <c r="A346" s="1" t="s">
        <v>377</v>
      </c>
      <c r="B346" s="1">
        <v>1302303600</v>
      </c>
      <c r="C346" s="1">
        <v>1.46E-4</v>
      </c>
      <c r="D346" s="1">
        <v>1.4603E-2</v>
      </c>
      <c r="E346" s="1">
        <v>1.46E-4</v>
      </c>
      <c r="F346" s="1">
        <v>1.45E-4</v>
      </c>
    </row>
    <row r="347" spans="1:6">
      <c r="A347" s="1" t="s">
        <v>378</v>
      </c>
      <c r="B347" s="1">
        <v>1302908400</v>
      </c>
      <c r="C347" s="1">
        <v>3.1999999999999999E-5</v>
      </c>
      <c r="D347" s="1">
        <v>1.4378E-2</v>
      </c>
      <c r="E347" s="1">
        <v>1.27E-4</v>
      </c>
      <c r="F347" s="1">
        <v>7.3999999999999996E-5</v>
      </c>
    </row>
    <row r="348" spans="1:6">
      <c r="A348" s="1" t="s">
        <v>379</v>
      </c>
      <c r="B348" s="1">
        <v>1303513200</v>
      </c>
      <c r="C348" s="1">
        <v>0</v>
      </c>
      <c r="D348" s="1">
        <v>1.4156E-2</v>
      </c>
      <c r="E348" s="1">
        <v>1.07E-4</v>
      </c>
      <c r="F348" s="1">
        <v>3.1000000000000001E-5</v>
      </c>
    </row>
    <row r="349" spans="1:6">
      <c r="A349" s="1" t="s">
        <v>380</v>
      </c>
      <c r="B349" s="1">
        <v>1304118000</v>
      </c>
      <c r="C349" s="1">
        <v>0</v>
      </c>
      <c r="D349" s="1">
        <v>1.3939E-2</v>
      </c>
      <c r="E349" s="1">
        <v>9.0000000000000006E-5</v>
      </c>
      <c r="F349" s="1">
        <v>1.2999999999999999E-5</v>
      </c>
    </row>
    <row r="350" spans="1:6">
      <c r="A350" s="1" t="s">
        <v>381</v>
      </c>
      <c r="B350" s="1">
        <v>1304722800</v>
      </c>
      <c r="C350" s="1">
        <v>0</v>
      </c>
      <c r="D350" s="1">
        <v>1.3724E-2</v>
      </c>
      <c r="E350" s="1">
        <v>7.4999999999999993E-5</v>
      </c>
      <c r="F350" s="1">
        <v>5.0000000000000004E-6</v>
      </c>
    </row>
    <row r="351" spans="1:6">
      <c r="A351" s="1" t="s">
        <v>382</v>
      </c>
      <c r="B351" s="1">
        <v>1305327600</v>
      </c>
      <c r="C351" s="1">
        <v>0</v>
      </c>
      <c r="D351" s="1">
        <v>1.3513000000000001E-2</v>
      </c>
      <c r="E351" s="1">
        <v>6.3E-5</v>
      </c>
      <c r="F351" s="1">
        <v>1.9999999999999999E-6</v>
      </c>
    </row>
    <row r="352" spans="1:6">
      <c r="A352" s="1" t="s">
        <v>383</v>
      </c>
      <c r="B352" s="1">
        <v>1305932400</v>
      </c>
      <c r="C352" s="1">
        <v>0</v>
      </c>
      <c r="D352" s="1">
        <v>1.3306999999999999E-2</v>
      </c>
      <c r="E352" s="1">
        <v>5.3000000000000001E-5</v>
      </c>
      <c r="F352" s="1">
        <v>9.9999999999999995E-7</v>
      </c>
    </row>
    <row r="353" spans="1:6">
      <c r="A353" s="1" t="s">
        <v>384</v>
      </c>
      <c r="B353" s="1">
        <v>1306537200</v>
      </c>
      <c r="C353" s="1">
        <v>0</v>
      </c>
      <c r="D353" s="1">
        <v>1.3101E-2</v>
      </c>
      <c r="E353" s="1">
        <v>4.5000000000000003E-5</v>
      </c>
      <c r="F353" s="1">
        <v>0</v>
      </c>
    </row>
    <row r="354" spans="1:6">
      <c r="A354" s="1" t="s">
        <v>385</v>
      </c>
      <c r="B354" s="1">
        <v>1307142000</v>
      </c>
      <c r="C354" s="1">
        <v>0</v>
      </c>
      <c r="D354" s="1">
        <v>1.2899000000000001E-2</v>
      </c>
      <c r="E354" s="1">
        <v>3.6999999999999998E-5</v>
      </c>
      <c r="F354" s="1">
        <v>0</v>
      </c>
    </row>
    <row r="355" spans="1:6">
      <c r="A355" s="1" t="s">
        <v>386</v>
      </c>
      <c r="B355" s="1">
        <v>1307746800</v>
      </c>
      <c r="C355" s="1">
        <v>0</v>
      </c>
      <c r="D355" s="1">
        <v>1.2699999999999999E-2</v>
      </c>
      <c r="E355" s="1">
        <v>3.1000000000000001E-5</v>
      </c>
      <c r="F355" s="1">
        <v>0</v>
      </c>
    </row>
    <row r="356" spans="1:6">
      <c r="A356" s="1" t="s">
        <v>387</v>
      </c>
      <c r="B356" s="1">
        <v>1308351600</v>
      </c>
      <c r="C356" s="1">
        <v>0</v>
      </c>
      <c r="D356" s="1">
        <v>1.2505E-2</v>
      </c>
      <c r="E356" s="1">
        <v>2.5999999999999998E-5</v>
      </c>
      <c r="F356" s="1">
        <v>0</v>
      </c>
    </row>
    <row r="357" spans="1:6">
      <c r="A357" s="1" t="s">
        <v>388</v>
      </c>
      <c r="B357" s="1">
        <v>1308956400</v>
      </c>
      <c r="C357" s="1">
        <v>0</v>
      </c>
      <c r="D357" s="1">
        <v>1.2312E-2</v>
      </c>
      <c r="E357" s="1">
        <v>2.1999999999999999E-5</v>
      </c>
      <c r="F357" s="1">
        <v>0</v>
      </c>
    </row>
    <row r="358" spans="1:6">
      <c r="A358" s="1" t="s">
        <v>389</v>
      </c>
      <c r="B358" s="1">
        <v>1309561200</v>
      </c>
      <c r="C358" s="1">
        <v>0</v>
      </c>
      <c r="D358" s="1">
        <v>1.2123E-2</v>
      </c>
      <c r="E358" s="1">
        <v>1.9000000000000001E-5</v>
      </c>
      <c r="F358" s="1">
        <v>0</v>
      </c>
    </row>
    <row r="359" spans="1:6">
      <c r="A359" s="1" t="s">
        <v>390</v>
      </c>
      <c r="B359" s="1">
        <v>1310166000</v>
      </c>
      <c r="C359" s="1">
        <v>0</v>
      </c>
      <c r="D359" s="1">
        <v>1.1937E-2</v>
      </c>
      <c r="E359" s="1">
        <v>1.5999999999999999E-5</v>
      </c>
      <c r="F359" s="1">
        <v>0</v>
      </c>
    </row>
    <row r="360" spans="1:6">
      <c r="A360" s="1" t="s">
        <v>391</v>
      </c>
      <c r="B360" s="1">
        <v>1310770800</v>
      </c>
      <c r="C360" s="1">
        <v>2.1100000000000001E-4</v>
      </c>
      <c r="D360" s="1">
        <v>1.1756000000000001E-2</v>
      </c>
      <c r="E360" s="1">
        <v>4.6999999999999997E-5</v>
      </c>
      <c r="F360" s="1">
        <v>1.1900000000000001E-4</v>
      </c>
    </row>
    <row r="361" spans="1:6">
      <c r="A361" s="1" t="s">
        <v>392</v>
      </c>
      <c r="B361" s="1">
        <v>1311375600</v>
      </c>
      <c r="C361" s="1">
        <v>0</v>
      </c>
      <c r="D361" s="1">
        <v>1.1575E-2</v>
      </c>
      <c r="E361" s="1">
        <v>3.8999999999999999E-5</v>
      </c>
      <c r="F361" s="1">
        <v>5.0000000000000002E-5</v>
      </c>
    </row>
    <row r="362" spans="1:6">
      <c r="A362" s="1" t="s">
        <v>393</v>
      </c>
      <c r="B362" s="1">
        <v>1311980400</v>
      </c>
      <c r="C362" s="1">
        <v>0</v>
      </c>
      <c r="D362" s="1">
        <v>1.1396999999999999E-2</v>
      </c>
      <c r="E362" s="1">
        <v>3.3000000000000003E-5</v>
      </c>
      <c r="F362" s="1">
        <v>2.0999999999999999E-5</v>
      </c>
    </row>
    <row r="363" spans="1:6">
      <c r="A363" s="1" t="s">
        <v>394</v>
      </c>
      <c r="B363" s="1">
        <v>1312585200</v>
      </c>
      <c r="C363" s="1">
        <v>5.0000000000000002E-5</v>
      </c>
      <c r="D363" s="1">
        <v>1.1223E-2</v>
      </c>
      <c r="E363" s="1">
        <v>3.6000000000000001E-5</v>
      </c>
      <c r="F363" s="1">
        <v>4.1E-5</v>
      </c>
    </row>
    <row r="364" spans="1:6">
      <c r="A364" s="1" t="s">
        <v>395</v>
      </c>
      <c r="B364" s="1">
        <v>1313190000</v>
      </c>
      <c r="C364" s="1">
        <v>1.7E-5</v>
      </c>
      <c r="D364" s="1">
        <v>1.1050000000000001E-2</v>
      </c>
      <c r="E364" s="1">
        <v>3.3000000000000003E-5</v>
      </c>
      <c r="F364" s="1">
        <v>2.4000000000000001E-5</v>
      </c>
    </row>
    <row r="365" spans="1:6">
      <c r="A365" s="1" t="s">
        <v>396</v>
      </c>
      <c r="B365" s="1">
        <v>1313794800</v>
      </c>
      <c r="C365" s="1">
        <v>0</v>
      </c>
      <c r="D365" s="1">
        <v>1.0880000000000001E-2</v>
      </c>
      <c r="E365" s="1">
        <v>2.6999999999999999E-5</v>
      </c>
      <c r="F365" s="1">
        <v>1.0000000000000001E-5</v>
      </c>
    </row>
    <row r="366" spans="1:6">
      <c r="A366" s="1" t="s">
        <v>397</v>
      </c>
      <c r="B366" s="1">
        <v>1314399600</v>
      </c>
      <c r="C366" s="1">
        <v>0</v>
      </c>
      <c r="D366" s="1">
        <v>1.0713E-2</v>
      </c>
      <c r="E366" s="1">
        <v>2.3E-5</v>
      </c>
      <c r="F366" s="1">
        <v>3.9999999999999998E-6</v>
      </c>
    </row>
    <row r="367" spans="1:6">
      <c r="A367" s="1" t="s">
        <v>398</v>
      </c>
      <c r="B367" s="1">
        <v>1315004400</v>
      </c>
      <c r="C367" s="1">
        <v>8.2000000000000001E-5</v>
      </c>
      <c r="D367" s="1">
        <v>1.0548999999999999E-2</v>
      </c>
      <c r="E367" s="1">
        <v>3.3000000000000003E-5</v>
      </c>
      <c r="F367" s="1">
        <v>6.0000000000000002E-5</v>
      </c>
    </row>
    <row r="368" spans="1:6">
      <c r="A368" s="1" t="s">
        <v>399</v>
      </c>
      <c r="B368" s="1">
        <v>1315609200</v>
      </c>
      <c r="C368" s="1">
        <v>6.3500000000000004E-4</v>
      </c>
      <c r="D368" s="1">
        <v>1.0397E-2</v>
      </c>
      <c r="E368" s="1">
        <v>1.3100000000000001E-4</v>
      </c>
      <c r="F368" s="1">
        <v>4.28E-4</v>
      </c>
    </row>
    <row r="369" spans="1:6">
      <c r="A369" s="1" t="s">
        <v>400</v>
      </c>
      <c r="B369" s="1">
        <v>1316214000</v>
      </c>
      <c r="C369" s="1">
        <v>8.8699999999999998E-4</v>
      </c>
      <c r="D369" s="1">
        <v>1.0251E-2</v>
      </c>
      <c r="E369" s="1">
        <v>2.5399999999999999E-4</v>
      </c>
      <c r="F369" s="1">
        <v>7.18E-4</v>
      </c>
    </row>
    <row r="370" spans="1:6">
      <c r="A370" s="1" t="s">
        <v>401</v>
      </c>
      <c r="B370" s="1">
        <v>1316818800</v>
      </c>
      <c r="C370" s="1">
        <v>1.4530000000000001E-3</v>
      </c>
      <c r="D370" s="1">
        <v>1.0115000000000001E-2</v>
      </c>
      <c r="E370" s="1">
        <v>4.46E-4</v>
      </c>
      <c r="F370" s="1">
        <v>1.147E-3</v>
      </c>
    </row>
    <row r="371" spans="1:6">
      <c r="A371" s="1" t="s">
        <v>402</v>
      </c>
      <c r="B371" s="1">
        <v>1317423600</v>
      </c>
      <c r="C371" s="1">
        <v>2.6159999999999998E-3</v>
      </c>
      <c r="D371" s="1">
        <v>0.01</v>
      </c>
      <c r="E371" s="1">
        <v>7.8600000000000002E-4</v>
      </c>
      <c r="F371" s="1">
        <v>1.877E-3</v>
      </c>
    </row>
    <row r="372" spans="1:6">
      <c r="A372" s="1" t="s">
        <v>403</v>
      </c>
      <c r="B372" s="1">
        <v>1318028400</v>
      </c>
      <c r="C372" s="1">
        <v>2.2569999999999999E-3</v>
      </c>
      <c r="D372" s="1">
        <v>9.8799999999999999E-3</v>
      </c>
      <c r="E372" s="1">
        <v>1.0150000000000001E-3</v>
      </c>
      <c r="F372" s="1">
        <v>1.9750000000000002E-3</v>
      </c>
    </row>
    <row r="373" spans="1:6">
      <c r="A373" s="1" t="s">
        <v>404</v>
      </c>
      <c r="B373" s="1">
        <v>1318633200</v>
      </c>
      <c r="C373" s="1">
        <v>8.0099999999999995E-4</v>
      </c>
      <c r="D373" s="1">
        <v>9.7400000000000004E-3</v>
      </c>
      <c r="E373" s="1">
        <v>9.810000000000001E-4</v>
      </c>
      <c r="F373" s="1">
        <v>1.3129999999999999E-3</v>
      </c>
    </row>
    <row r="374" spans="1:6">
      <c r="A374" s="1" t="s">
        <v>405</v>
      </c>
      <c r="B374" s="1">
        <v>1319238000</v>
      </c>
      <c r="C374" s="1">
        <v>2.2030000000000001E-3</v>
      </c>
      <c r="D374" s="1">
        <v>9.6229999999999996E-3</v>
      </c>
      <c r="E374" s="1">
        <v>1.181E-3</v>
      </c>
      <c r="F374" s="1">
        <v>1.918E-3</v>
      </c>
    </row>
    <row r="375" spans="1:6">
      <c r="A375" s="1" t="s">
        <v>406</v>
      </c>
      <c r="B375" s="1">
        <v>1319842800</v>
      </c>
      <c r="C375" s="1">
        <v>8.9800000000000004E-4</v>
      </c>
      <c r="D375" s="1">
        <v>9.4870000000000006E-3</v>
      </c>
      <c r="E375" s="1">
        <v>1.1349999999999999E-3</v>
      </c>
      <c r="F375" s="1">
        <v>1.3209999999999999E-3</v>
      </c>
    </row>
    <row r="376" spans="1:6">
      <c r="A376" s="1" t="s">
        <v>407</v>
      </c>
      <c r="B376" s="1">
        <v>1320451200</v>
      </c>
      <c r="C376" s="1">
        <v>8.5999999999999998E-4</v>
      </c>
      <c r="D376" s="1">
        <v>9.3519999999999992E-3</v>
      </c>
      <c r="E376" s="1">
        <v>1.09E-3</v>
      </c>
      <c r="F376" s="1">
        <v>1.062E-3</v>
      </c>
    </row>
    <row r="377" spans="1:6">
      <c r="A377" s="1" t="s">
        <v>408</v>
      </c>
      <c r="B377" s="1">
        <v>1321056000</v>
      </c>
      <c r="C377" s="1">
        <v>7.0299999999999996E-4</v>
      </c>
      <c r="D377" s="1">
        <v>9.2189999999999998E-3</v>
      </c>
      <c r="E377" s="1">
        <v>1.029E-3</v>
      </c>
      <c r="F377" s="1">
        <v>8.6700000000000004E-4</v>
      </c>
    </row>
    <row r="378" spans="1:6">
      <c r="A378" s="1" t="s">
        <v>409</v>
      </c>
      <c r="B378" s="1">
        <v>1321660800</v>
      </c>
      <c r="C378" s="1">
        <v>9.1500000000000001E-4</v>
      </c>
      <c r="D378" s="1">
        <v>9.0900000000000009E-3</v>
      </c>
      <c r="E378" s="1">
        <v>1.0089999999999999E-3</v>
      </c>
      <c r="F378" s="1">
        <v>8.8999999999999995E-4</v>
      </c>
    </row>
    <row r="379" spans="1:6">
      <c r="A379" s="1" t="s">
        <v>410</v>
      </c>
      <c r="B379" s="1">
        <v>1322265600</v>
      </c>
      <c r="C379" s="1">
        <v>8.5700000000000001E-4</v>
      </c>
      <c r="D379" s="1">
        <v>8.9630000000000005E-3</v>
      </c>
      <c r="E379" s="1">
        <v>9.8400000000000007E-4</v>
      </c>
      <c r="F379" s="1">
        <v>8.7000000000000001E-4</v>
      </c>
    </row>
    <row r="380" spans="1:6">
      <c r="A380" s="1" t="s">
        <v>411</v>
      </c>
      <c r="B380" s="1">
        <v>1322870400</v>
      </c>
      <c r="C380" s="1">
        <v>8.6499999999999999E-4</v>
      </c>
      <c r="D380" s="1">
        <v>8.8380000000000004E-3</v>
      </c>
      <c r="E380" s="1">
        <v>9.6500000000000004E-4</v>
      </c>
      <c r="F380" s="1">
        <v>8.6799999999999996E-4</v>
      </c>
    </row>
    <row r="381" spans="1:6">
      <c r="A381" s="1" t="s">
        <v>412</v>
      </c>
      <c r="B381" s="1">
        <v>1323475200</v>
      </c>
      <c r="C381" s="1">
        <v>5.1199999999999998E-4</v>
      </c>
      <c r="D381" s="1">
        <v>8.7100000000000007E-3</v>
      </c>
      <c r="E381" s="1">
        <v>8.9099999999999997E-4</v>
      </c>
      <c r="F381" s="1">
        <v>6.5600000000000001E-4</v>
      </c>
    </row>
    <row r="382" spans="1:6">
      <c r="A382" s="1" t="s">
        <v>413</v>
      </c>
      <c r="B382" s="1">
        <v>1324080000</v>
      </c>
      <c r="C382" s="1">
        <v>8.1800000000000004E-4</v>
      </c>
      <c r="D382" s="1">
        <v>8.5880000000000001E-3</v>
      </c>
      <c r="E382" s="1">
        <v>8.7900000000000001E-4</v>
      </c>
      <c r="F382" s="1">
        <v>7.5100000000000004E-4</v>
      </c>
    </row>
    <row r="383" spans="1:6">
      <c r="A383" s="1" t="s">
        <v>414</v>
      </c>
      <c r="B383" s="1">
        <v>1324684800</v>
      </c>
      <c r="C383" s="1">
        <v>8.4900000000000004E-4</v>
      </c>
      <c r="D383" s="1">
        <v>8.4679999999999998E-3</v>
      </c>
      <c r="E383" s="1">
        <v>8.7399999999999999E-4</v>
      </c>
      <c r="F383" s="1">
        <v>8.0699999999999999E-4</v>
      </c>
    </row>
    <row r="384" spans="1:6">
      <c r="A384" s="1" t="s">
        <v>415</v>
      </c>
      <c r="B384" s="1">
        <v>1325289600</v>
      </c>
      <c r="C384" s="1">
        <v>8.3600000000000005E-4</v>
      </c>
      <c r="D384" s="1">
        <v>8.3490000000000005E-3</v>
      </c>
      <c r="E384" s="1">
        <v>8.6700000000000004E-4</v>
      </c>
      <c r="F384" s="1">
        <v>8.2600000000000002E-4</v>
      </c>
    </row>
    <row r="385" spans="1:6">
      <c r="A385" s="1" t="s">
        <v>416</v>
      </c>
      <c r="B385" s="1">
        <v>1325894400</v>
      </c>
      <c r="C385" s="1">
        <v>8.25E-4</v>
      </c>
      <c r="D385" s="1">
        <v>8.2330000000000007E-3</v>
      </c>
      <c r="E385" s="1">
        <v>8.5999999999999998E-4</v>
      </c>
      <c r="F385" s="1">
        <v>8.2299999999999995E-4</v>
      </c>
    </row>
    <row r="386" spans="1:6">
      <c r="A386" s="1" t="s">
        <v>417</v>
      </c>
      <c r="B386" s="1">
        <v>1326499200</v>
      </c>
      <c r="C386" s="1">
        <v>7.9699999999999997E-4</v>
      </c>
      <c r="D386" s="1">
        <v>8.1169999999999992E-3</v>
      </c>
      <c r="E386" s="1">
        <v>8.4900000000000004E-4</v>
      </c>
      <c r="F386" s="1">
        <v>8.0900000000000004E-4</v>
      </c>
    </row>
    <row r="387" spans="1:6">
      <c r="A387" s="1" t="s">
        <v>418</v>
      </c>
      <c r="B387" s="1">
        <v>1327104000</v>
      </c>
      <c r="C387" s="1">
        <v>7.5100000000000004E-4</v>
      </c>
      <c r="D387" s="1">
        <v>8.0029999999999997E-3</v>
      </c>
      <c r="E387" s="1">
        <v>8.3199999999999995E-4</v>
      </c>
      <c r="F387" s="1">
        <v>7.5699999999999997E-4</v>
      </c>
    </row>
    <row r="388" spans="1:6">
      <c r="A388" s="1" t="s">
        <v>419</v>
      </c>
      <c r="B388" s="1">
        <v>1327708800</v>
      </c>
      <c r="C388" s="1">
        <v>7.4700000000000005E-4</v>
      </c>
      <c r="D388" s="1">
        <v>7.8919999999999997E-3</v>
      </c>
      <c r="E388" s="1">
        <v>8.1800000000000004E-4</v>
      </c>
      <c r="F388" s="1">
        <v>7.4299999999999995E-4</v>
      </c>
    </row>
    <row r="389" spans="1:6">
      <c r="A389" s="1" t="s">
        <v>420</v>
      </c>
      <c r="B389" s="1">
        <v>1328313600</v>
      </c>
      <c r="C389" s="1">
        <v>7.2199999999999999E-4</v>
      </c>
      <c r="D389" s="1">
        <v>7.7809999999999997E-3</v>
      </c>
      <c r="E389" s="1">
        <v>8.0199999999999998E-4</v>
      </c>
      <c r="F389" s="1">
        <v>7.4399999999999998E-4</v>
      </c>
    </row>
    <row r="390" spans="1:6">
      <c r="A390" s="1" t="s">
        <v>421</v>
      </c>
      <c r="B390" s="1">
        <v>1328918400</v>
      </c>
      <c r="C390" s="1">
        <v>6.96E-4</v>
      </c>
      <c r="D390" s="1">
        <v>7.672E-3</v>
      </c>
      <c r="E390" s="1">
        <v>7.85E-4</v>
      </c>
      <c r="F390" s="1">
        <v>7.1299999999999998E-4</v>
      </c>
    </row>
    <row r="391" spans="1:6">
      <c r="A391" s="1" t="s">
        <v>422</v>
      </c>
      <c r="B391" s="1">
        <v>1329523200</v>
      </c>
      <c r="C391" s="1">
        <v>6.6200000000000005E-4</v>
      </c>
      <c r="D391" s="1">
        <v>7.5640000000000004E-3</v>
      </c>
      <c r="E391" s="1">
        <v>7.6400000000000003E-4</v>
      </c>
      <c r="F391" s="1">
        <v>6.8199999999999999E-4</v>
      </c>
    </row>
    <row r="392" spans="1:6">
      <c r="A392" s="1" t="s">
        <v>423</v>
      </c>
      <c r="B392" s="1">
        <v>1330128000</v>
      </c>
      <c r="C392" s="1">
        <v>4.2700000000000002E-4</v>
      </c>
      <c r="D392" s="1">
        <v>7.4539999999999997E-3</v>
      </c>
      <c r="E392" s="1">
        <v>7.1100000000000004E-4</v>
      </c>
      <c r="F392" s="1">
        <v>5.5099999999999995E-4</v>
      </c>
    </row>
    <row r="393" spans="1:6">
      <c r="A393" s="1" t="s">
        <v>424</v>
      </c>
      <c r="B393" s="1">
        <v>1330732800</v>
      </c>
      <c r="C393" s="1">
        <v>7.1000000000000002E-4</v>
      </c>
      <c r="D393" s="1">
        <v>7.3499999999999998E-3</v>
      </c>
      <c r="E393" s="1">
        <v>7.1000000000000002E-4</v>
      </c>
      <c r="F393" s="1">
        <v>6.4099999999999997E-4</v>
      </c>
    </row>
    <row r="394" spans="1:6">
      <c r="A394" s="1" t="s">
        <v>425</v>
      </c>
      <c r="B394" s="1">
        <v>1331334000</v>
      </c>
      <c r="C394" s="1">
        <v>8.4500000000000005E-4</v>
      </c>
      <c r="D394" s="1">
        <v>7.2509999999999996E-3</v>
      </c>
      <c r="E394" s="1">
        <v>7.3200000000000001E-4</v>
      </c>
      <c r="F394" s="1">
        <v>7.6400000000000003E-4</v>
      </c>
    </row>
    <row r="395" spans="1:6">
      <c r="A395" s="1" t="s">
        <v>426</v>
      </c>
      <c r="B395" s="1">
        <v>1331938800</v>
      </c>
      <c r="C395" s="1">
        <v>1.201E-3</v>
      </c>
      <c r="D395" s="1">
        <v>7.1570000000000002E-3</v>
      </c>
      <c r="E395" s="1">
        <v>8.0800000000000002E-4</v>
      </c>
      <c r="F395" s="1">
        <v>1.0480000000000001E-3</v>
      </c>
    </row>
    <row r="396" spans="1:6">
      <c r="A396" s="1" t="s">
        <v>427</v>
      </c>
      <c r="B396" s="1">
        <v>1332543600</v>
      </c>
      <c r="C396" s="1">
        <v>3.241E-3</v>
      </c>
      <c r="D396" s="1">
        <v>7.097E-3</v>
      </c>
      <c r="E396" s="1">
        <v>1.2099999999999999E-3</v>
      </c>
      <c r="F396" s="1">
        <v>2.5539999999999998E-3</v>
      </c>
    </row>
    <row r="397" spans="1:6">
      <c r="A397" s="1" t="s">
        <v>428</v>
      </c>
      <c r="B397" s="1">
        <v>1333148400</v>
      </c>
      <c r="C397" s="1">
        <v>2.7999999999999998E-4</v>
      </c>
      <c r="D397" s="1">
        <v>6.9930000000000001E-3</v>
      </c>
      <c r="E397" s="1">
        <v>1.057E-3</v>
      </c>
      <c r="F397" s="1">
        <v>1.1789999999999999E-3</v>
      </c>
    </row>
    <row r="398" spans="1:6">
      <c r="A398" s="1" t="s">
        <v>429</v>
      </c>
      <c r="B398" s="1">
        <v>1333753200</v>
      </c>
      <c r="C398" s="1">
        <v>3.4900000000000003E-4</v>
      </c>
      <c r="D398" s="1">
        <v>6.8900000000000003E-3</v>
      </c>
      <c r="E398" s="1">
        <v>9.4499999999999998E-4</v>
      </c>
      <c r="F398" s="1">
        <v>7.3999999999999999E-4</v>
      </c>
    </row>
    <row r="399" spans="1:6">
      <c r="A399" s="1" t="s">
        <v>430</v>
      </c>
      <c r="B399" s="1">
        <v>1334358000</v>
      </c>
      <c r="C399" s="1">
        <v>7.2099999999999996E-4</v>
      </c>
      <c r="D399" s="1">
        <v>6.7949999999999998E-3</v>
      </c>
      <c r="E399" s="1">
        <v>9.0899999999999998E-4</v>
      </c>
      <c r="F399" s="1">
        <v>7.2199999999999999E-4</v>
      </c>
    </row>
    <row r="400" spans="1:6">
      <c r="A400" s="1" t="s">
        <v>431</v>
      </c>
      <c r="B400" s="1">
        <v>1334962800</v>
      </c>
      <c r="C400" s="1">
        <v>9.7799999999999992E-4</v>
      </c>
      <c r="D400" s="1">
        <v>6.7060000000000002E-3</v>
      </c>
      <c r="E400" s="1">
        <v>9.1299999999999997E-4</v>
      </c>
      <c r="F400" s="1">
        <v>7.6800000000000002E-4</v>
      </c>
    </row>
    <row r="401" spans="1:6">
      <c r="A401" s="1" t="s">
        <v>432</v>
      </c>
      <c r="B401" s="1">
        <v>1335567600</v>
      </c>
      <c r="C401" s="1">
        <v>1.2489999999999999E-3</v>
      </c>
      <c r="D401" s="1">
        <v>6.6210000000000001E-3</v>
      </c>
      <c r="E401" s="1">
        <v>9.6100000000000005E-4</v>
      </c>
      <c r="F401" s="1">
        <v>9.4600000000000001E-4</v>
      </c>
    </row>
    <row r="402" spans="1:6">
      <c r="A402" s="1" t="s">
        <v>433</v>
      </c>
      <c r="B402" s="1">
        <v>1336172400</v>
      </c>
      <c r="C402" s="1">
        <v>2.81E-4</v>
      </c>
      <c r="D402" s="1">
        <v>6.5240000000000003E-3</v>
      </c>
      <c r="E402" s="1">
        <v>8.5300000000000003E-4</v>
      </c>
      <c r="F402" s="1">
        <v>5.7799999999999995E-4</v>
      </c>
    </row>
    <row r="403" spans="1:6">
      <c r="A403" s="1" t="s">
        <v>434</v>
      </c>
      <c r="B403" s="1">
        <v>1336777200</v>
      </c>
      <c r="C403" s="1">
        <v>2.2100000000000001E-4</v>
      </c>
      <c r="D403" s="1">
        <v>6.4270000000000004E-3</v>
      </c>
      <c r="E403" s="1">
        <v>7.5199999999999996E-4</v>
      </c>
      <c r="F403" s="1">
        <v>3.9399999999999998E-4</v>
      </c>
    </row>
    <row r="404" spans="1:6">
      <c r="A404" s="1" t="s">
        <v>435</v>
      </c>
      <c r="B404" s="1">
        <v>1337382000</v>
      </c>
      <c r="C404" s="1">
        <v>1.2E-4</v>
      </c>
      <c r="D404" s="1">
        <v>6.3299999999999997E-3</v>
      </c>
      <c r="E404" s="1">
        <v>6.4899999999999995E-4</v>
      </c>
      <c r="F404" s="1">
        <v>2.13E-4</v>
      </c>
    </row>
    <row r="405" spans="1:6">
      <c r="A405" s="1" t="s">
        <v>436</v>
      </c>
      <c r="B405" s="1">
        <v>1337986800</v>
      </c>
      <c r="C405" s="1">
        <v>8.4000000000000003E-4</v>
      </c>
      <c r="D405" s="1">
        <v>6.2449999999999997E-3</v>
      </c>
      <c r="E405" s="1">
        <v>6.8199999999999999E-4</v>
      </c>
      <c r="F405" s="1">
        <v>6.1399999999999996E-4</v>
      </c>
    </row>
    <row r="406" spans="1:6">
      <c r="A406" s="1" t="s">
        <v>437</v>
      </c>
      <c r="B406" s="1">
        <v>1338591600</v>
      </c>
      <c r="C406" s="1">
        <v>1.029E-3</v>
      </c>
      <c r="D406" s="1">
        <v>6.1650000000000003E-3</v>
      </c>
      <c r="E406" s="1">
        <v>7.3700000000000002E-4</v>
      </c>
      <c r="F406" s="1">
        <v>8.5400000000000005E-4</v>
      </c>
    </row>
    <row r="407" spans="1:6">
      <c r="A407" s="1" t="s">
        <v>438</v>
      </c>
      <c r="B407" s="1">
        <v>1339196400</v>
      </c>
      <c r="C407" s="1">
        <v>1.0499999999999999E-3</v>
      </c>
      <c r="D407" s="1">
        <v>6.0860000000000003E-3</v>
      </c>
      <c r="E407" s="1">
        <v>7.8700000000000005E-4</v>
      </c>
      <c r="F407" s="1">
        <v>9.6699999999999998E-4</v>
      </c>
    </row>
    <row r="408" spans="1:6">
      <c r="A408" s="1" t="s">
        <v>439</v>
      </c>
      <c r="B408" s="1">
        <v>1339801200</v>
      </c>
      <c r="C408" s="1">
        <v>9.5500000000000001E-4</v>
      </c>
      <c r="D408" s="1">
        <v>6.0070000000000002E-3</v>
      </c>
      <c r="E408" s="1">
        <v>8.1300000000000003E-4</v>
      </c>
      <c r="F408" s="1">
        <v>9.6199999999999996E-4</v>
      </c>
    </row>
    <row r="409" spans="1:6">
      <c r="A409" s="1" t="s">
        <v>440</v>
      </c>
      <c r="B409" s="1">
        <v>1340406000</v>
      </c>
      <c r="C409" s="1">
        <v>8.2899999999999998E-4</v>
      </c>
      <c r="D409" s="1">
        <v>5.9280000000000001E-3</v>
      </c>
      <c r="E409" s="1">
        <v>8.1499999999999997E-4</v>
      </c>
      <c r="F409" s="1">
        <v>8.7699999999999996E-4</v>
      </c>
    </row>
    <row r="410" spans="1:6">
      <c r="A410" s="1" t="s">
        <v>441</v>
      </c>
      <c r="B410" s="1">
        <v>1341010800</v>
      </c>
      <c r="C410" s="1">
        <v>4.75E-4</v>
      </c>
      <c r="D410" s="1">
        <v>5.8440000000000002E-3</v>
      </c>
      <c r="E410" s="1">
        <v>7.5900000000000002E-4</v>
      </c>
      <c r="F410" s="1">
        <v>6.3000000000000003E-4</v>
      </c>
    </row>
    <row r="411" spans="1:6">
      <c r="A411" s="1" t="s">
        <v>442</v>
      </c>
      <c r="B411" s="1">
        <v>1341615600</v>
      </c>
      <c r="C411" s="1">
        <v>4.8999999999999998E-4</v>
      </c>
      <c r="D411" s="1">
        <v>5.7609999999999996E-3</v>
      </c>
      <c r="E411" s="1">
        <v>7.1599999999999995E-4</v>
      </c>
      <c r="F411" s="1">
        <v>5.5099999999999995E-4</v>
      </c>
    </row>
    <row r="412" spans="1:6">
      <c r="A412" s="1" t="s">
        <v>443</v>
      </c>
      <c r="B412" s="1">
        <v>1342220400</v>
      </c>
      <c r="C412" s="1">
        <v>4.2499999999999998E-4</v>
      </c>
      <c r="D412" s="1">
        <v>5.679E-3</v>
      </c>
      <c r="E412" s="1">
        <v>6.7000000000000002E-4</v>
      </c>
      <c r="F412" s="1">
        <v>4.8999999999999998E-4</v>
      </c>
    </row>
    <row r="413" spans="1:6">
      <c r="A413" s="1" t="s">
        <v>444</v>
      </c>
      <c r="B413" s="1">
        <v>1342305901</v>
      </c>
      <c r="C413" s="1">
        <v>4.2499999999999998E-4</v>
      </c>
      <c r="D413" s="1">
        <v>5.6680000000000003E-3</v>
      </c>
      <c r="E413" s="1">
        <v>6.6399999999999999E-4</v>
      </c>
      <c r="F413" s="1">
        <v>4.8200000000000001E-4</v>
      </c>
    </row>
  </sheetData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C301-LI301</vt:lpstr>
      <vt:lpstr>C303-LI303</vt:lpstr>
      <vt:lpstr>C307-LI307</vt:lpstr>
      <vt:lpstr>C308-LI309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C. Brown x4404 02237N</dc:creator>
  <cp:lastModifiedBy>Bruce C. Brown x4404 02237N</cp:lastModifiedBy>
  <dcterms:created xsi:type="dcterms:W3CDTF">2015-05-04T23:26:51Z</dcterms:created>
  <dcterms:modified xsi:type="dcterms:W3CDTF">2015-06-06T00:13:46Z</dcterms:modified>
</cp:coreProperties>
</file>