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aketz\Downloads\"/>
    </mc:Choice>
  </mc:AlternateContent>
  <bookViews>
    <workbookView xWindow="0" yWindow="0" windowWidth="21570" windowHeight="120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G15" i="1"/>
  <c r="F15" i="1"/>
  <c r="E15" i="1"/>
  <c r="D15" i="1"/>
  <c r="C15" i="1"/>
  <c r="B15" i="1"/>
  <c r="I13" i="1"/>
  <c r="H13" i="1"/>
  <c r="G13" i="1"/>
  <c r="F13" i="1"/>
  <c r="E13" i="1"/>
  <c r="D13" i="1"/>
  <c r="C13" i="1"/>
  <c r="B13" i="1"/>
  <c r="I11" i="1"/>
  <c r="H11" i="1"/>
  <c r="G11" i="1"/>
  <c r="F11" i="1"/>
  <c r="E11" i="1"/>
  <c r="D11" i="1"/>
  <c r="C11" i="1"/>
  <c r="B11" i="1"/>
  <c r="I9" i="1"/>
  <c r="H9" i="1"/>
  <c r="G9" i="1"/>
  <c r="F9" i="1"/>
  <c r="E9" i="1"/>
  <c r="D9" i="1"/>
  <c r="C9" i="1"/>
  <c r="B9" i="1"/>
  <c r="H4" i="1"/>
  <c r="E4" i="1"/>
  <c r="D4" i="1"/>
  <c r="C4" i="1"/>
  <c r="B4" i="1"/>
</calcChain>
</file>

<file path=xl/sharedStrings.xml><?xml version="1.0" encoding="utf-8"?>
<sst xmlns="http://schemas.openxmlformats.org/spreadsheetml/2006/main" count="20" uniqueCount="17">
  <si>
    <t>IQB401 Lower</t>
  </si>
  <si>
    <t>IQB401 Upper</t>
  </si>
  <si>
    <t>IQB169 Lower</t>
  </si>
  <si>
    <t>IQB169 Upper</t>
  </si>
  <si>
    <t>IQB310 Lower</t>
  </si>
  <si>
    <t>IQB310 Upper</t>
  </si>
  <si>
    <t>avg. lam height resting on legs (Nom. 7.995)</t>
  </si>
  <si>
    <t>N/A</t>
  </si>
  <si>
    <t>IQB402 Lower</t>
  </si>
  <si>
    <t>IQB402 Upper</t>
  </si>
  <si>
    <t>parting plane flatness with legs up</t>
  </si>
  <si>
    <t>Flatness left slot</t>
  </si>
  <si>
    <t>Flatness right slot (top pass and bottom pass avg)</t>
  </si>
  <si>
    <t>Slot distance (Nom. 1.370)</t>
  </si>
  <si>
    <t>Lam width (22.75)</t>
  </si>
  <si>
    <t>Inside legs (16.458)</t>
  </si>
  <si>
    <t>parting plane to pole tip plane (0.4470)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</si>
</sst>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3"/>
  <sheetViews>
    <sheetView tabSelected="1" workbookViewId="0">
      <selection activeCell="A3" sqref="A3"/>
    </sheetView>
  </sheetViews>
  <sheetFormatPr defaultRowHeight="15" x14ac:dyDescent="0.25"/>
  <cols>
    <col min="1" max="1" width="17.28515625" customWidth="1"/>
    <col min="2" max="2" width="14.85546875" customWidth="1"/>
    <col min="3" max="3" width="13.85546875" customWidth="1"/>
    <col min="4" max="4" width="15.85546875" customWidth="1"/>
    <col min="5" max="5" width="16.7109375" customWidth="1"/>
    <col min="6" max="6" width="14.5703125" customWidth="1"/>
    <col min="7" max="7" width="15.140625" customWidth="1"/>
    <col min="8" max="8" width="15.42578125" customWidth="1"/>
    <col min="9" max="9" width="14.5703125" customWidth="1"/>
  </cols>
  <sheetData>
    <row r="2" spans="1:17" x14ac:dyDescent="0.25">
      <c r="A2" s="2"/>
      <c r="B2" s="3" t="s">
        <v>2</v>
      </c>
      <c r="C2" s="3" t="s">
        <v>3</v>
      </c>
      <c r="D2" s="3" t="s">
        <v>4</v>
      </c>
      <c r="E2" s="3" t="s">
        <v>5</v>
      </c>
      <c r="F2" s="3" t="s">
        <v>0</v>
      </c>
      <c r="G2" s="3" t="s">
        <v>1</v>
      </c>
      <c r="H2" s="3" t="s">
        <v>8</v>
      </c>
      <c r="I2" s="3" t="s">
        <v>9</v>
      </c>
      <c r="J2" s="1"/>
      <c r="K2" s="1"/>
      <c r="L2" s="1"/>
      <c r="M2" s="1"/>
      <c r="N2" s="1"/>
      <c r="O2" s="1"/>
      <c r="P2" s="1"/>
      <c r="Q2" s="1"/>
    </row>
    <row r="3" spans="1:17" ht="45" x14ac:dyDescent="0.25">
      <c r="A3" s="4" t="s">
        <v>6</v>
      </c>
      <c r="B3" s="3">
        <v>8.0071999999999992</v>
      </c>
      <c r="C3" s="3">
        <v>7.9947999999999997</v>
      </c>
      <c r="D3" s="3">
        <v>7.9865000000000004</v>
      </c>
      <c r="E3" s="3">
        <v>8.0001999999999995</v>
      </c>
      <c r="F3" s="3" t="s">
        <v>7</v>
      </c>
      <c r="G3" s="3" t="s">
        <v>7</v>
      </c>
      <c r="H3" s="3">
        <v>7.9943999999999997</v>
      </c>
      <c r="I3" s="3" t="s">
        <v>7</v>
      </c>
      <c r="J3" s="1"/>
      <c r="K3" s="1"/>
      <c r="L3" s="1"/>
      <c r="M3" s="1"/>
      <c r="N3" s="1"/>
      <c r="O3" s="1"/>
      <c r="P3" s="1"/>
      <c r="Q3" s="1"/>
    </row>
    <row r="4" spans="1:17" x14ac:dyDescent="0.25">
      <c r="A4" s="4"/>
      <c r="B4" s="3">
        <f>8.0072-7.995</f>
        <v>1.21999999999991E-2</v>
      </c>
      <c r="C4" s="3">
        <f>7.9948-7.995</f>
        <v>-2.0000000000042206E-4</v>
      </c>
      <c r="D4" s="3">
        <f>7.9865-7.995</f>
        <v>-8.49999999999973E-3</v>
      </c>
      <c r="E4" s="3">
        <f>8.002-7.995</f>
        <v>7.0000000000005613E-3</v>
      </c>
      <c r="F4" s="3"/>
      <c r="G4" s="3"/>
      <c r="H4" s="3">
        <f>7.9944-7.995</f>
        <v>-6.0000000000037801E-4</v>
      </c>
      <c r="I4" s="3"/>
      <c r="J4" s="1"/>
      <c r="K4" s="1"/>
      <c r="L4" s="1"/>
      <c r="M4" s="1"/>
      <c r="N4" s="1"/>
      <c r="O4" s="1"/>
      <c r="P4" s="1"/>
      <c r="Q4" s="1"/>
    </row>
    <row r="5" spans="1:17" ht="45" x14ac:dyDescent="0.25">
      <c r="A5" s="4" t="s">
        <v>10</v>
      </c>
      <c r="B5" s="3">
        <v>2.3599999999999999E-2</v>
      </c>
      <c r="C5" s="3">
        <v>1.6500000000000001E-2</v>
      </c>
      <c r="D5" s="3">
        <v>3.95E-2</v>
      </c>
      <c r="E5" s="3">
        <v>3.5000000000000003E-2</v>
      </c>
      <c r="F5" s="3">
        <v>2.8500000000000001E-2</v>
      </c>
      <c r="G5" s="3">
        <v>3.49E-2</v>
      </c>
      <c r="H5" s="3">
        <v>2.0799999999999999E-2</v>
      </c>
      <c r="I5" s="3">
        <v>1.12E-2</v>
      </c>
      <c r="J5" s="1"/>
      <c r="K5" s="1"/>
      <c r="L5" s="1"/>
      <c r="M5" s="1"/>
      <c r="N5" s="1"/>
      <c r="O5" s="1"/>
      <c r="P5" s="1"/>
      <c r="Q5" s="1"/>
    </row>
    <row r="6" spans="1:17" ht="45" x14ac:dyDescent="0.25">
      <c r="A6" s="4" t="s">
        <v>12</v>
      </c>
      <c r="B6" s="3">
        <v>7.0000000000000001E-3</v>
      </c>
      <c r="C6" s="3">
        <v>8.3999999999999995E-3</v>
      </c>
      <c r="D6" s="3">
        <v>2.6599999999999999E-2</v>
      </c>
      <c r="E6" s="3">
        <v>1.32E-2</v>
      </c>
      <c r="F6" s="3">
        <v>9.7999999999999997E-3</v>
      </c>
      <c r="G6" s="3">
        <v>1.5100000000000001E-2</v>
      </c>
      <c r="H6" s="3">
        <v>1.09E-2</v>
      </c>
      <c r="I6" s="3">
        <v>1.44E-2</v>
      </c>
      <c r="J6" s="1"/>
      <c r="K6" s="1"/>
      <c r="L6" s="1"/>
      <c r="M6" s="1"/>
      <c r="N6" s="1"/>
      <c r="O6" s="1"/>
      <c r="P6" s="1"/>
      <c r="Q6" s="1"/>
    </row>
    <row r="7" spans="1:17" x14ac:dyDescent="0.25">
      <c r="A7" s="2" t="s">
        <v>11</v>
      </c>
      <c r="B7" s="3">
        <v>6.6E-3</v>
      </c>
      <c r="C7" s="3">
        <v>6.6E-3</v>
      </c>
      <c r="D7" s="3">
        <v>2.2200000000000001E-2</v>
      </c>
      <c r="E7" s="3">
        <v>1.3899999999999999E-2</v>
      </c>
      <c r="F7" s="3">
        <v>3.2899999999999999E-2</v>
      </c>
      <c r="G7" s="3">
        <v>7.1000000000000004E-3</v>
      </c>
      <c r="H7" s="3">
        <v>7.9000000000000008E-3</v>
      </c>
      <c r="I7" s="3">
        <v>8.3000000000000001E-3</v>
      </c>
      <c r="J7" s="1"/>
      <c r="K7" s="1"/>
      <c r="L7" s="1"/>
      <c r="M7" s="1"/>
      <c r="N7" s="1"/>
      <c r="O7" s="1"/>
      <c r="P7" s="1"/>
      <c r="Q7" s="1"/>
    </row>
    <row r="8" spans="1:17" ht="30" x14ac:dyDescent="0.25">
      <c r="A8" s="4" t="s">
        <v>13</v>
      </c>
      <c r="B8" s="3">
        <v>1.3682000000000001</v>
      </c>
      <c r="C8" s="3">
        <v>1.3680000000000001</v>
      </c>
      <c r="D8" s="3">
        <v>1.3741000000000001</v>
      </c>
      <c r="E8" s="3">
        <v>1.3707</v>
      </c>
      <c r="F8" s="3">
        <v>1.3773</v>
      </c>
      <c r="G8" s="3">
        <v>1.3754999999999999</v>
      </c>
      <c r="H8" s="3">
        <v>1.3686</v>
      </c>
      <c r="I8" s="3">
        <v>1.3682000000000001</v>
      </c>
      <c r="J8" s="1"/>
      <c r="K8" s="1"/>
      <c r="L8" s="1"/>
      <c r="M8" s="1"/>
      <c r="N8" s="1"/>
      <c r="O8" s="1"/>
      <c r="P8" s="1"/>
      <c r="Q8" s="1"/>
    </row>
    <row r="9" spans="1:17" x14ac:dyDescent="0.25">
      <c r="A9" s="4"/>
      <c r="B9" s="3">
        <f>1.3682-1.37</f>
        <v>-1.8000000000000238E-3</v>
      </c>
      <c r="C9" s="3">
        <f>1.368-1.37</f>
        <v>-2.0000000000000018E-3</v>
      </c>
      <c r="D9" s="3">
        <f>1.3741-1.37</f>
        <v>4.0999999999999925E-3</v>
      </c>
      <c r="E9" s="3">
        <f>1.3707-1.37</f>
        <v>6.9999999999992291E-4</v>
      </c>
      <c r="F9" s="3">
        <f>1.3773-1.37</f>
        <v>7.2999999999998622E-3</v>
      </c>
      <c r="G9" s="3">
        <f>G8-1.37</f>
        <v>5.4999999999998384E-3</v>
      </c>
      <c r="H9" s="3">
        <f>H8-1.37</f>
        <v>-1.4000000000000679E-3</v>
      </c>
      <c r="I9" s="3">
        <f>I8-1.37</f>
        <v>-1.8000000000000238E-3</v>
      </c>
      <c r="J9" s="1"/>
      <c r="K9" s="1"/>
      <c r="L9" s="1"/>
      <c r="M9" s="1"/>
      <c r="N9" s="1"/>
      <c r="O9" s="1"/>
      <c r="P9" s="1"/>
      <c r="Q9" s="1"/>
    </row>
    <row r="10" spans="1:17" x14ac:dyDescent="0.25">
      <c r="A10" s="4" t="s">
        <v>14</v>
      </c>
      <c r="B10" s="3">
        <v>22.752400000000002</v>
      </c>
      <c r="C10" s="3">
        <v>22.749600000000001</v>
      </c>
      <c r="D10" s="3">
        <v>22.756</v>
      </c>
      <c r="E10" s="3">
        <v>22.752400000000002</v>
      </c>
      <c r="F10" s="3">
        <v>22.771699999999999</v>
      </c>
      <c r="G10" s="3">
        <v>22.7653</v>
      </c>
      <c r="H10" s="3">
        <v>22.7516</v>
      </c>
      <c r="I10" s="3">
        <v>22.748999999999999</v>
      </c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4"/>
      <c r="B11" s="3">
        <f t="shared" ref="B11:I11" si="0">B10-22.75</f>
        <v>2.400000000001512E-3</v>
      </c>
      <c r="C11" s="3">
        <f t="shared" si="0"/>
        <v>-3.9999999999906777E-4</v>
      </c>
      <c r="D11" s="3">
        <f t="shared" si="0"/>
        <v>6.0000000000002274E-3</v>
      </c>
      <c r="E11" s="3">
        <f t="shared" si="0"/>
        <v>2.400000000001512E-3</v>
      </c>
      <c r="F11" s="3">
        <f t="shared" si="0"/>
        <v>2.1699999999999164E-2</v>
      </c>
      <c r="G11" s="3">
        <f t="shared" si="0"/>
        <v>1.5299999999999869E-2</v>
      </c>
      <c r="H11" s="3">
        <f t="shared" si="0"/>
        <v>1.5999999999998238E-3</v>
      </c>
      <c r="I11" s="3">
        <f t="shared" si="0"/>
        <v>-1.0000000000012221E-3</v>
      </c>
      <c r="J11" s="1"/>
      <c r="K11" s="1"/>
      <c r="L11" s="1"/>
      <c r="M11" s="1"/>
      <c r="N11" s="1"/>
      <c r="O11" s="1"/>
      <c r="P11" s="1"/>
      <c r="Q11" s="1"/>
    </row>
    <row r="12" spans="1:17" ht="30" x14ac:dyDescent="0.25">
      <c r="A12" s="4" t="s">
        <v>15</v>
      </c>
      <c r="B12" s="3">
        <v>16.456800000000001</v>
      </c>
      <c r="C12" s="3">
        <v>16.456</v>
      </c>
      <c r="D12" s="3">
        <v>16.467199999999998</v>
      </c>
      <c r="E12" s="3">
        <v>16.462499999999999</v>
      </c>
      <c r="F12" s="3">
        <v>16.471</v>
      </c>
      <c r="G12" s="3">
        <v>16.471599999999999</v>
      </c>
      <c r="H12" s="3">
        <v>16.457599999999999</v>
      </c>
      <c r="I12" s="3">
        <v>16.458100000000002</v>
      </c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4"/>
      <c r="B13" s="3">
        <f t="shared" ref="B13:I13" si="1">B12-16.458</f>
        <v>-1.1999999999972033E-3</v>
      </c>
      <c r="C13" s="3">
        <f t="shared" si="1"/>
        <v>-1.9999999999988916E-3</v>
      </c>
      <c r="D13" s="3">
        <f t="shared" si="1"/>
        <v>9.1999999999998749E-3</v>
      </c>
      <c r="E13" s="3">
        <f t="shared" si="1"/>
        <v>4.5000000000001705E-3</v>
      </c>
      <c r="F13" s="3">
        <f t="shared" si="1"/>
        <v>1.3000000000001677E-2</v>
      </c>
      <c r="G13" s="3">
        <f t="shared" si="1"/>
        <v>1.3600000000000279E-2</v>
      </c>
      <c r="H13" s="3">
        <f t="shared" si="1"/>
        <v>-3.9999999999906777E-4</v>
      </c>
      <c r="I13" s="3">
        <f t="shared" si="1"/>
        <v>1.0000000000331966E-4</v>
      </c>
      <c r="J13" s="1"/>
      <c r="K13" s="1"/>
      <c r="L13" s="1"/>
      <c r="M13" s="1"/>
      <c r="N13" s="1"/>
      <c r="O13" s="1"/>
      <c r="P13" s="1"/>
      <c r="Q13" s="1"/>
    </row>
    <row r="14" spans="1:17" ht="45" x14ac:dyDescent="0.25">
      <c r="A14" s="4" t="s">
        <v>16</v>
      </c>
      <c r="B14" s="3">
        <v>0.45479999999999998</v>
      </c>
      <c r="C14" s="3">
        <v>0.43830000000000002</v>
      </c>
      <c r="D14" s="3">
        <v>0.44900000000000001</v>
      </c>
      <c r="E14" s="3">
        <v>0.44190000000000002</v>
      </c>
      <c r="F14" s="3">
        <v>0.44579999999999997</v>
      </c>
      <c r="G14" s="3">
        <v>0.43169999999999997</v>
      </c>
      <c r="H14" s="3" t="s">
        <v>7</v>
      </c>
      <c r="I14" s="3">
        <v>0.43830000000000002</v>
      </c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2"/>
      <c r="B15" s="3">
        <f t="shared" ref="B15:G15" si="2">B14-0.447</f>
        <v>7.7999999999999736E-3</v>
      </c>
      <c r="C15" s="3">
        <f t="shared" si="2"/>
        <v>-8.6999999999999855E-3</v>
      </c>
      <c r="D15" s="3">
        <f t="shared" si="2"/>
        <v>2.0000000000000018E-3</v>
      </c>
      <c r="E15" s="3">
        <f t="shared" si="2"/>
        <v>-5.0999999999999934E-3</v>
      </c>
      <c r="F15" s="3">
        <f t="shared" si="2"/>
        <v>-1.2000000000000344E-3</v>
      </c>
      <c r="G15" s="3">
        <f t="shared" si="2"/>
        <v>-1.5300000000000036E-2</v>
      </c>
      <c r="H15" s="3"/>
      <c r="I15" s="3">
        <f>I14-0.447</f>
        <v>-8.6999999999999855E-3</v>
      </c>
      <c r="J15" s="1"/>
      <c r="K15" s="1"/>
      <c r="L15" s="1"/>
      <c r="M15" s="1"/>
      <c r="N15" s="1"/>
      <c r="O15" s="1"/>
      <c r="P15" s="1"/>
      <c r="Q15" s="1"/>
    </row>
    <row r="16" spans="1:17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F. Baketz x4806 15714N</dc:creator>
  <cp:lastModifiedBy>Sherry F. Baketz x4806 15714N</cp:lastModifiedBy>
  <cp:lastPrinted>2018-06-27T18:28:29Z</cp:lastPrinted>
  <dcterms:created xsi:type="dcterms:W3CDTF">2018-06-25T19:37:22Z</dcterms:created>
  <dcterms:modified xsi:type="dcterms:W3CDTF">2018-06-27T20:49:07Z</dcterms:modified>
</cp:coreProperties>
</file>